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Percentuali_NC" sheetId="1" r:id="rId1"/>
    <sheet name="Percentuali_Ristr." sheetId="2" r:id="rId2"/>
    <sheet name="Residenziale_calcolo_Superficie" sheetId="3" r:id="rId3"/>
    <sheet name="Residenziale" sheetId="4" r:id="rId4"/>
    <sheet name="Commerciale" sheetId="5" r:id="rId5"/>
  </sheets>
  <definedNames>
    <definedName name="_xlnm.Print_Area" localSheetId="4">'Commerciale'!$A$1:$M$62</definedName>
    <definedName name="_xlnm.Print_Area" localSheetId="3">'Residenziale'!$C$1:$N$164</definedName>
    <definedName name="_xlnm.Print_Area" localSheetId="2">'Residenziale_calcolo_Superficie'!$A$1:$W$43</definedName>
    <definedName name="Excel_BuiltIn_Print_Area" localSheetId="4">'Commerciale'!$A$1:$M$63</definedName>
    <definedName name="Excel_BuiltIn_Print_Area" localSheetId="3">'Residenziale'!$C$1:$O$164</definedName>
    <definedName name="Excel_BuiltIn_Print_Area" localSheetId="2">'Residenziale_calcolo_Superficie'!$A$1:$W$43</definedName>
  </definedNames>
  <calcPr fullCalcOnLoad="1"/>
</workbook>
</file>

<file path=xl/comments4.xml><?xml version="1.0" encoding="utf-8"?>
<comments xmlns="http://schemas.openxmlformats.org/spreadsheetml/2006/main">
  <authors>
    <author> </author>
  </authors>
  <commentList>
    <comment ref="L7" authorId="0">
      <text>
        <r>
          <rPr>
            <b/>
            <sz val="8"/>
            <color indexed="8"/>
            <rFont val="Tahoma"/>
            <family val="2"/>
          </rPr>
          <t xml:space="preserve">graziellab:
</t>
        </r>
        <r>
          <rPr>
            <sz val="8"/>
            <color indexed="8"/>
            <rFont val="Tahoma"/>
            <family val="2"/>
          </rPr>
          <t>a cura dell'Ufficio</t>
        </r>
      </text>
    </comment>
  </commentList>
</comments>
</file>

<file path=xl/comments5.xml><?xml version="1.0" encoding="utf-8"?>
<comments xmlns="http://schemas.openxmlformats.org/spreadsheetml/2006/main">
  <authors>
    <author> </author>
  </authors>
  <commentList>
    <comment ref="I6" authorId="0">
      <text>
        <r>
          <rPr>
            <b/>
            <sz val="8"/>
            <color indexed="8"/>
            <rFont val="Tahoma"/>
            <family val="2"/>
          </rPr>
          <t>a cura dell'Ufficio</t>
        </r>
      </text>
    </comment>
  </commentList>
</comments>
</file>

<file path=xl/sharedStrings.xml><?xml version="1.0" encoding="utf-8"?>
<sst xmlns="http://schemas.openxmlformats.org/spreadsheetml/2006/main" count="275" uniqueCount="191">
  <si>
    <t>PERCENTUALI PER CONTRIBUTI SUL COSTO DI COSTRUZIONE</t>
  </si>
  <si>
    <t>per interventi di nuova edificazione e ristrutturazione urbanistica</t>
  </si>
  <si>
    <t>Abitazioni con</t>
  </si>
  <si>
    <t>su superiore a 160 mq.
+ snr superiore o uguale a 60 mq.</t>
  </si>
  <si>
    <t>su inferiore o uguale a 160 mq.
+ snr inferiore od uguale a 55 mq.</t>
  </si>
  <si>
    <t>su superiore a 110 mq. e inferiore
o uguale a 130 mq.
+ snr inferiore od uguale a 50 mq.</t>
  </si>
  <si>
    <t>su superiore a 95 mq. e inferiore
o uguale a 110 mq.
+ snr inferiore od uguale a 45 mq.</t>
  </si>
  <si>
    <t>su inferiore a 95 mq.
+ snr inferiore od uguale a 40 mq.</t>
  </si>
  <si>
    <t>B) Per edifici destinati ad attività turistiche, commerciali e direzionali (calcolato sul costo documentato)</t>
  </si>
  <si>
    <t>Destinazione turistica e direzionale</t>
  </si>
  <si>
    <t>Destinazione commerciale (medie e grandi strutture*)</t>
  </si>
  <si>
    <t>Destinazione commerciale all'ingrosso</t>
  </si>
  <si>
    <t>Destinazione commerciale (esercizi di vicinato*)</t>
  </si>
  <si>
    <t>(*) secondo le definizioni della normativa Bersani (D.Lg.vo 114/1998 - DCR 233/1999 - RRT 4/1999</t>
  </si>
  <si>
    <t>per interventi di ristrutturazione edilizia</t>
  </si>
  <si>
    <t>Abitazioni senza</t>
  </si>
  <si>
    <t>ALLEGATO</t>
  </si>
  <si>
    <t xml:space="preserve">Determinazione superficie complessiva </t>
  </si>
  <si>
    <t>ALLOGGIO N. ____ piano _______</t>
  </si>
  <si>
    <t>Superficie residenziale</t>
  </si>
  <si>
    <t>Superficie non residenziale</t>
  </si>
  <si>
    <t>Superficie non residenziale
mq</t>
  </si>
  <si>
    <t>N. vani</t>
  </si>
  <si>
    <t>Descrizione vani con dimensioni mq</t>
  </si>
  <si>
    <t>Superficie residenziale
mq</t>
  </si>
  <si>
    <t>N
alloggio</t>
  </si>
  <si>
    <t>&lt;/=
95 mq</t>
  </si>
  <si>
    <t>&gt;95 mq
fino a
110 mq</t>
  </si>
  <si>
    <t>&gt;110 mq
fino a
130 mq</t>
  </si>
  <si>
    <t>&gt;130 mq
fino a
160 mq</t>
  </si>
  <si>
    <t>&gt;160 mq</t>
  </si>
  <si>
    <t>Cantine, soffitte, centrali termiche</t>
  </si>
  <si>
    <t>Autorimesse</t>
  </si>
  <si>
    <t>Androni di ingresso e
porticati liberi</t>
  </si>
  <si>
    <t>Logge e
balconi</t>
  </si>
  <si>
    <t>Totali</t>
  </si>
  <si>
    <t>TOTALE</t>
  </si>
  <si>
    <t>INSEDIAMENTI RESIDENZIALI</t>
  </si>
  <si>
    <t>Titolare SCIA</t>
  </si>
  <si>
    <t>Busta N.</t>
  </si>
  <si>
    <t>I - DETERMINAZIONE DEL COSTO DI COSTRUZIONE UNITARIO €/MQ</t>
  </si>
  <si>
    <t>INCREMENTO PER SUPERFICIE UTILE ABITABILE  (art. 5 D.M. 10/5/77)</t>
  </si>
  <si>
    <t>Classe di superficie utile</t>
  </si>
  <si>
    <t>N. alloggi</t>
  </si>
  <si>
    <t>Superficie utile abitabile mq</t>
  </si>
  <si>
    <t>Rapporto s.u. rispetto al totale</t>
  </si>
  <si>
    <t>Percentuale di incremento</t>
  </si>
  <si>
    <t>Incremento per classi di superficie (%)</t>
  </si>
  <si>
    <t>%</t>
  </si>
  <si>
    <t>(=3:Su)</t>
  </si>
  <si>
    <t>(=4x5)</t>
  </si>
  <si>
    <t>&lt;  = 95</t>
  </si>
  <si>
    <t>&gt; 95 fino a 110</t>
  </si>
  <si>
    <t>&gt; 110 fino a 130</t>
  </si>
  <si>
    <t>&gt; 130 fino a 160</t>
  </si>
  <si>
    <t>&gt;160</t>
  </si>
  <si>
    <t>Su</t>
  </si>
  <si>
    <t>i1</t>
  </si>
  <si>
    <t>INCREMENTO PER SERVIZI ED ACCESSORI  (art. 6 D.M. 10/5/77)</t>
  </si>
  <si>
    <t>Destinazione S.n.r.</t>
  </si>
  <si>
    <t>mq.</t>
  </si>
  <si>
    <t>(Snr/Su)x100</t>
  </si>
  <si>
    <t>Incremento %</t>
  </si>
  <si>
    <t>&lt; = 50</t>
  </si>
  <si>
    <t>&gt;50 fino a 75</t>
  </si>
  <si>
    <t>Androni di ingresso e porticati liberi</t>
  </si>
  <si>
    <t>&gt;75 fino a100</t>
  </si>
  <si>
    <t>Logge e balconi</t>
  </si>
  <si>
    <t>&gt;100</t>
  </si>
  <si>
    <t>Snr mq.</t>
  </si>
  <si>
    <t>Rapporto tra Snr e Su (Snr/Su)x100</t>
  </si>
  <si>
    <t>i2 *</t>
  </si>
  <si>
    <t xml:space="preserve">* Inserire valore risultante dalla colonna "Incremento" </t>
  </si>
  <si>
    <t>INCREMENTO PER CARATTERISTICHE PARTICOLARI  (art. 7 D.M. 10/5/77)</t>
  </si>
  <si>
    <t>Individuazione caratteristiche particolari</t>
  </si>
  <si>
    <t>Presenza di più di un ascensore per ogni scala se questa serve meno di sei piani fuori terra</t>
  </si>
  <si>
    <t>Scala di servizio non prescritta da Leggi o Regolamenti o imposta da necessità di prevenzione infortuni o incendi</t>
  </si>
  <si>
    <t>Altezza media libera di piano superiore a ml. 2,70</t>
  </si>
  <si>
    <t>Piscina coperta o scoperta a servizio di meno di 15 U.I.</t>
  </si>
  <si>
    <t>Alloggi di custodia a servizio di meno di 15 U.I.</t>
  </si>
  <si>
    <t>i3 *</t>
  </si>
  <si>
    <t>DETERMINAZIONE DEL COSTO DI COSTRUZIONE MAGGIORATO AL MQ</t>
  </si>
  <si>
    <t>Classe di incremento %</t>
  </si>
  <si>
    <t>Classe di edificio</t>
  </si>
  <si>
    <t>Maggiorazione da applicare %</t>
  </si>
  <si>
    <t>TOTALE INCREMENTI (i1+i2+i3) %</t>
  </si>
  <si>
    <t>&lt; = 5</t>
  </si>
  <si>
    <t>I</t>
  </si>
  <si>
    <t>&gt; 5 fino a 10</t>
  </si>
  <si>
    <t>II</t>
  </si>
  <si>
    <t>&gt;10 fino a15</t>
  </si>
  <si>
    <t>III</t>
  </si>
  <si>
    <t>&gt;15 fino a20</t>
  </si>
  <si>
    <t>IV</t>
  </si>
  <si>
    <t>&gt;20 fino a 25</t>
  </si>
  <si>
    <t>V</t>
  </si>
  <si>
    <t>&gt;25 fino a30</t>
  </si>
  <si>
    <t>VI</t>
  </si>
  <si>
    <t>&gt;30 fino a 35</t>
  </si>
  <si>
    <t>VII</t>
  </si>
  <si>
    <t>&gt;35 fino a 40</t>
  </si>
  <si>
    <t>VIII</t>
  </si>
  <si>
    <t>&gt;40 fino a 45</t>
  </si>
  <si>
    <t>IX</t>
  </si>
  <si>
    <t>&gt;45 fino a 50</t>
  </si>
  <si>
    <t>X</t>
  </si>
  <si>
    <t>&gt; 50</t>
  </si>
  <si>
    <t>XI</t>
  </si>
  <si>
    <t>MAGGIORAZIONE % *</t>
  </si>
  <si>
    <t>* Inserire valore risultante dalla colonna "Maggiorazione"</t>
  </si>
  <si>
    <t>B</t>
  </si>
  <si>
    <t>C</t>
  </si>
  <si>
    <t>II - DETERMINAZIONE DELLA QUOTA DEL CONTRIBUTO SUL COSTO DI COSTRUZIONE</t>
  </si>
  <si>
    <t>A</t>
  </si>
  <si>
    <r>
      <rPr>
        <b/>
        <sz val="10"/>
        <color indexed="8"/>
        <rFont val="Arial"/>
        <family val="2"/>
      </rPr>
      <t>SUPERFICIE COMPLESSIVA</t>
    </r>
    <r>
      <rPr>
        <sz val="10"/>
        <color indexed="8"/>
        <rFont val="Arial"/>
        <family val="2"/>
      </rPr>
      <t xml:space="preserve"> (a+b+c)</t>
    </r>
  </si>
  <si>
    <t>a</t>
  </si>
  <si>
    <t>SUPERFICIE UTILE (Su)</t>
  </si>
  <si>
    <t>mq</t>
  </si>
  <si>
    <t>b</t>
  </si>
  <si>
    <t>SUPERFICIE ACCESSORIA (Snr)</t>
  </si>
  <si>
    <t>x 60% =</t>
  </si>
  <si>
    <t>c</t>
  </si>
  <si>
    <t>SUP. PER ATTIVITA' COMMERCIALE, TURISTICA, DIREZIONALE</t>
  </si>
  <si>
    <t>(se compresa entro il 25% della Su)</t>
  </si>
  <si>
    <r>
      <rPr>
        <b/>
        <sz val="10"/>
        <color indexed="8"/>
        <rFont val="Arial"/>
        <family val="2"/>
      </rPr>
      <t xml:space="preserve">COSTO DI COSTRUZIONE al mq. </t>
    </r>
    <r>
      <rPr>
        <sz val="10"/>
        <color indexed="8"/>
        <rFont val="Arial"/>
        <family val="2"/>
      </rPr>
      <t>- Maggiorato secondo il D.M. 10/5/75</t>
    </r>
  </si>
  <si>
    <t>Interventi di nuova edificazione e ristrutturazione urbanistica</t>
  </si>
  <si>
    <t>€/mq</t>
  </si>
  <si>
    <t>Interventi di ristrutturazione edilizia</t>
  </si>
  <si>
    <r>
      <rPr>
        <b/>
        <sz val="10"/>
        <color indexed="8"/>
        <rFont val="Arial"/>
        <family val="2"/>
      </rPr>
      <t xml:space="preserve">COSTO DI COSTRUZIONE </t>
    </r>
    <r>
      <rPr>
        <sz val="10"/>
        <color indexed="8"/>
        <rFont val="Arial"/>
        <family val="2"/>
      </rPr>
      <t>(AxB)</t>
    </r>
  </si>
  <si>
    <t>€</t>
  </si>
  <si>
    <t>D</t>
  </si>
  <si>
    <r>
      <rPr>
        <b/>
        <sz val="10"/>
        <color indexed="8"/>
        <rFont val="Arial"/>
        <family val="2"/>
      </rPr>
      <t xml:space="preserve">QUOTA CONTRIBUTO COSTO DI COSTRUZIONE -
</t>
    </r>
    <r>
      <rPr>
        <b/>
        <sz val="10"/>
        <color indexed="10"/>
        <rFont val="Arial"/>
        <family val="2"/>
      </rPr>
      <t xml:space="preserve">Nuova edificazione/Ristrutturazione urbanistica/Sostituzione edilizia </t>
    </r>
  </si>
  <si>
    <t>Classi di superficie utile e accessoria</t>
  </si>
  <si>
    <t>Coefficienti %</t>
  </si>
  <si>
    <t>Su superiore a mq 160 + snr superiore o uguale a mq 60</t>
  </si>
  <si>
    <t>Su inferiore o uguale a mq 160 + snr inferiore o uguale a mq 55</t>
  </si>
  <si>
    <t>Su superiore a mq 110 e inferiore o uguale a mq 130 + snr &lt; = a mq 50</t>
  </si>
  <si>
    <t>Su superiore a mq 95 e inferiore o uguale a mq 110 + snr &lt; = a mq 45</t>
  </si>
  <si>
    <t>Su inferiore a mq 95 + snr inferiore o uguale a mq 40</t>
  </si>
  <si>
    <t>* Inserire valore risultante dalla colonna "Coefficienti"</t>
  </si>
  <si>
    <t>*</t>
  </si>
  <si>
    <t>N.B. = Se la superficie accessoria supera quella indicata per ciascuna categoria si applica il coefficente immediatamente superiore.</t>
  </si>
  <si>
    <t>E</t>
  </si>
  <si>
    <r>
      <rPr>
        <b/>
        <sz val="10"/>
        <color indexed="8"/>
        <rFont val="Arial"/>
        <family val="2"/>
      </rPr>
      <t xml:space="preserve">QUOTA CONTRIBUTO COSTO DI COSTRUZIONE - </t>
    </r>
    <r>
      <rPr>
        <b/>
        <sz val="10"/>
        <color indexed="10"/>
        <rFont val="Arial"/>
        <family val="2"/>
      </rPr>
      <t>Ristrutturazione edilizia</t>
    </r>
  </si>
  <si>
    <t>Categoria d'intervento</t>
  </si>
  <si>
    <t>Abitazioni con caratteristiche di lusso di cui al D.M. 02/08/1969</t>
  </si>
  <si>
    <t>Abitazioni senza caratteristiche di lusso di cui al D.M. 02/08/1969</t>
  </si>
  <si>
    <t>III - DETERMINAZIONE DEL CONTRIBUTO SUL COSTO DI COSTRUZIONE DOVUTO</t>
  </si>
  <si>
    <t>Interventi di Nuova costruzione/ristrutturazione urbanistica/Sostituzione edilizia</t>
  </si>
  <si>
    <t>=</t>
  </si>
  <si>
    <t>€.</t>
  </si>
  <si>
    <t>Interventi di Ristrutturazione edilizia</t>
  </si>
  <si>
    <t>CONTRIBUTO TOTALE €.</t>
  </si>
  <si>
    <t>Data ___________________</t>
  </si>
  <si>
    <t>Firma e Timbro ____________________________</t>
  </si>
  <si>
    <t xml:space="preserve">INSEDIAMENTI COMMERCIALI - TURISTICO - DIREZIONALI </t>
  </si>
  <si>
    <t>Titolare SCIA/DIA</t>
  </si>
  <si>
    <t xml:space="preserve">Determinazione del CONTRIBUTO SUL COSTO DI COSTRUZIONE </t>
  </si>
  <si>
    <t>NUOVA COSTRUZIONE - RISTRUTTURAZIONE URBANISTICA - SOSTITUZIONE EDILIZIA</t>
  </si>
  <si>
    <t>COSTO DI COSTRUZIONE INTERVENTO (desunto da perizia redatta dal tecnico) €.</t>
  </si>
  <si>
    <t xml:space="preserve">Coefficienti in base alle destinazioni per qualsiasi zona del RU </t>
  </si>
  <si>
    <t xml:space="preserve">Destinazione turistica e direzionale </t>
  </si>
  <si>
    <t>(*) secondo le definizioni della normativa Bersani (D.Lgs. 114/98 - DCR 233/1999 - RRT 4/1999)</t>
  </si>
  <si>
    <t>* Inserire valore del coefficiente relativo all'intervento</t>
  </si>
  <si>
    <t>CONTRIBUTO COSTO DI COSTRUZIONE -
Nuova edificazione/Ristrutturazione urbanistica/Sostituzione edilizia (AxB)</t>
  </si>
  <si>
    <t>RISTRUTTURAZIONE EDILIZIA</t>
  </si>
  <si>
    <t>Coefficienti in base alle destinazioni per qualsiasi zona del RU</t>
  </si>
  <si>
    <t>F</t>
  </si>
  <si>
    <t>CONTRIBUTO COSTO DI COSTRUZIONE - Ristrutturazione edilizia (DxE)</t>
  </si>
  <si>
    <t xml:space="preserve">TOTALE CONTRIBUTO  SUL COSTO DI COSTRUZIONE DOVUTO </t>
  </si>
  <si>
    <t>+</t>
  </si>
  <si>
    <t>Data, ____________________</t>
  </si>
  <si>
    <t>Firma e Timbro _____________________________</t>
  </si>
  <si>
    <t>per tutte le zone dello strumento di pianificazione comunale</t>
  </si>
  <si>
    <t>per tutte le zone dello S.U.</t>
  </si>
  <si>
    <t>alla TABELLA per calcolo Costo di Costruzione (art. 185 L.R. 65/2014)</t>
  </si>
  <si>
    <t>Abitazioni aventi caratteristiche di lusso (DM 02/08/1969 ecc.)</t>
  </si>
  <si>
    <t>caratteristiche di lusso
D.M. 02.08.1969 e altro</t>
  </si>
  <si>
    <t>Trascrivere nella cella a destra  il costo base applicabile:</t>
  </si>
  <si>
    <t>4a</t>
  </si>
  <si>
    <t>4b</t>
  </si>
  <si>
    <t>4c</t>
  </si>
  <si>
    <r>
      <t xml:space="preserve">COSTO DI COSTRUZIONE MAGGIORATO -
</t>
    </r>
    <r>
      <rPr>
        <b/>
        <sz val="11"/>
        <color indexed="10"/>
        <rFont val="Arial"/>
        <family val="2"/>
      </rPr>
      <t>Nuova edificazione/Ristrutturazione urbanistica/Sostituzione edilizia €/mq (</t>
    </r>
    <r>
      <rPr>
        <b/>
        <i/>
        <sz val="11"/>
        <color indexed="10"/>
        <rFont val="Arial"/>
        <family val="2"/>
      </rPr>
      <t>4a</t>
    </r>
    <r>
      <rPr>
        <b/>
        <sz val="11"/>
        <color indexed="10"/>
        <rFont val="Arial"/>
        <family val="2"/>
      </rPr>
      <t>x</t>
    </r>
    <r>
      <rPr>
        <b/>
        <i/>
        <sz val="11"/>
        <color indexed="10"/>
        <rFont val="Arial"/>
        <family val="2"/>
      </rPr>
      <t>4b</t>
    </r>
    <r>
      <rPr>
        <b/>
        <sz val="11"/>
        <color indexed="10"/>
        <rFont val="Arial"/>
        <family val="2"/>
      </rPr>
      <t>)</t>
    </r>
  </si>
  <si>
    <r>
      <t xml:space="preserve">COSTO DI COSTRUZIONE MAGGIORATO </t>
    </r>
    <r>
      <rPr>
        <b/>
        <sz val="9"/>
        <rFont val="Arial"/>
        <family val="2"/>
      </rPr>
      <t xml:space="preserve">-
</t>
    </r>
    <r>
      <rPr>
        <b/>
        <sz val="11"/>
        <color indexed="10"/>
        <rFont val="Arial"/>
        <family val="2"/>
      </rPr>
      <t xml:space="preserve">Ristrutturazione edilizia     </t>
    </r>
    <r>
      <rPr>
        <b/>
        <sz val="11"/>
        <color indexed="12"/>
        <rFont val="Arial"/>
        <family val="2"/>
      </rPr>
      <t xml:space="preserve">                                                                            </t>
    </r>
    <r>
      <rPr>
        <b/>
        <sz val="11"/>
        <rFont val="Arial"/>
        <family val="2"/>
      </rPr>
      <t>€/mq (</t>
    </r>
    <r>
      <rPr>
        <b/>
        <i/>
        <sz val="11"/>
        <rFont val="Arial"/>
        <family val="2"/>
      </rPr>
      <t>4a</t>
    </r>
    <r>
      <rPr>
        <b/>
        <sz val="11"/>
        <rFont val="Arial"/>
        <family val="2"/>
      </rPr>
      <t>x</t>
    </r>
    <r>
      <rPr>
        <b/>
        <i/>
        <sz val="11"/>
        <rFont val="Arial"/>
        <family val="2"/>
      </rPr>
      <t>4c</t>
    </r>
    <r>
      <rPr>
        <b/>
        <sz val="11"/>
        <rFont val="Arial"/>
        <family val="2"/>
      </rPr>
      <t>)</t>
    </r>
  </si>
  <si>
    <t>N. di caratteristiche presenti</t>
  </si>
  <si>
    <t>TABELLA 2023
per  calcolo Costo di Costruzione (art. 185 L.R. 65/2014)</t>
  </si>
  <si>
    <r>
      <t xml:space="preserve">COSTO BASE al mq per
nuova edificazione/ristrutturazione urbanistica/sostituzione edilizia:              </t>
    </r>
    <r>
      <rPr>
        <b/>
        <sz val="9"/>
        <rFont val="Arial"/>
        <family val="2"/>
      </rPr>
      <t>€/mq 309,35</t>
    </r>
  </si>
  <si>
    <r>
      <t xml:space="preserve">COSTO BASE al mq per ristrutturazione edilizia :                                         </t>
    </r>
    <r>
      <rPr>
        <b/>
        <sz val="9"/>
        <rFont val="Arial"/>
        <family val="2"/>
      </rPr>
      <t>€/mq 154,68</t>
    </r>
  </si>
  <si>
    <t xml:space="preserve">  TABELLA 2023
per calcolo Costo di Costruzione (art. 185 L.R. 65/2014)</t>
  </si>
  <si>
    <t>A) Per edifici residenziali (calcolato sulla base del valore unitario di €./mq. 309,35)</t>
  </si>
  <si>
    <t>A) Per edifici residenziali (calcolato sulla base del valore unitario di €./mq. 154,68)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</si>
</sst>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 &quot;#,##0"/>
  </numFmts>
  <fonts count="82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6"/>
      <name val="Arial"/>
      <family val="2"/>
    </font>
    <font>
      <b/>
      <sz val="14"/>
      <color indexed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6"/>
      <color indexed="8"/>
      <name val="Arial"/>
      <family val="2"/>
    </font>
    <font>
      <i/>
      <sz val="10"/>
      <color indexed="8"/>
      <name val="Arial"/>
      <family val="2"/>
    </font>
    <font>
      <b/>
      <i/>
      <sz val="14"/>
      <color indexed="12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1"/>
      <color indexed="12"/>
      <name val="Arial"/>
      <family val="2"/>
    </font>
    <font>
      <b/>
      <sz val="14"/>
      <name val="Times New Roman"/>
      <family val="1"/>
    </font>
    <font>
      <sz val="10"/>
      <name val="Arial Narrow"/>
      <family val="2"/>
    </font>
    <font>
      <sz val="8"/>
      <name val="Times New Roman"/>
      <family val="1"/>
    </font>
    <font>
      <sz val="9"/>
      <name val="Arial"/>
      <family val="2"/>
    </font>
    <font>
      <b/>
      <sz val="8"/>
      <name val="Times New Roman"/>
      <family val="1"/>
    </font>
    <font>
      <i/>
      <sz val="9"/>
      <name val="Arial"/>
      <family val="2"/>
    </font>
    <font>
      <b/>
      <sz val="9"/>
      <name val="Arial"/>
      <family val="2"/>
    </font>
    <font>
      <i/>
      <sz val="7"/>
      <name val="Times New Roman"/>
      <family val="1"/>
    </font>
    <font>
      <i/>
      <sz val="8"/>
      <name val="Times New Roman"/>
      <family val="1"/>
    </font>
    <font>
      <i/>
      <sz val="8"/>
      <name val="Arial"/>
      <family val="2"/>
    </font>
    <font>
      <b/>
      <sz val="11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sz val="9"/>
      <color indexed="8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i/>
      <sz val="8"/>
      <color indexed="8"/>
      <name val="Arial"/>
      <family val="2"/>
    </font>
    <font>
      <b/>
      <sz val="12"/>
      <color indexed="1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i/>
      <sz val="9"/>
      <name val="Arial"/>
      <family val="2"/>
    </font>
    <font>
      <b/>
      <i/>
      <sz val="11"/>
      <color indexed="10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/>
      <top style="medium">
        <color indexed="8"/>
      </top>
      <bottom style="thin">
        <color indexed="8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/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1" applyNumberFormat="0" applyAlignment="0" applyProtection="0"/>
    <xf numFmtId="0" fontId="68" fillId="0" borderId="2" applyNumberFormat="0" applyFill="0" applyAlignment="0" applyProtection="0"/>
    <xf numFmtId="0" fontId="69" fillId="21" borderId="3" applyNumberFormat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7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1" fillId="29" borderId="0" applyNumberFormat="0" applyBorder="0" applyAlignment="0" applyProtection="0"/>
    <xf numFmtId="0" fontId="0" fillId="30" borderId="4" applyNumberFormat="0" applyFont="0" applyAlignment="0" applyProtection="0"/>
    <xf numFmtId="0" fontId="72" fillId="20" borderId="5" applyNumberFormat="0" applyAlignment="0" applyProtection="0"/>
    <xf numFmtId="9" fontId="0" fillId="0" borderId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31" borderId="0" applyNumberFormat="0" applyBorder="0" applyAlignment="0" applyProtection="0"/>
    <xf numFmtId="0" fontId="8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9" fontId="0" fillId="0" borderId="14" xfId="0" applyNumberForma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9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16" xfId="0" applyFont="1" applyBorder="1" applyAlignment="1">
      <alignment horizontal="justify" vertical="center"/>
    </xf>
    <xf numFmtId="0" fontId="0" fillId="0" borderId="23" xfId="0" applyBorder="1" applyAlignment="1">
      <alignment/>
    </xf>
    <xf numFmtId="0" fontId="0" fillId="0" borderId="0" xfId="0" applyAlignment="1">
      <alignment horizontal="justify"/>
    </xf>
    <xf numFmtId="0" fontId="0" fillId="0" borderId="18" xfId="0" applyBorder="1" applyAlignment="1">
      <alignment horizontal="justify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justify"/>
    </xf>
    <xf numFmtId="0" fontId="0" fillId="0" borderId="0" xfId="0" applyBorder="1" applyAlignment="1">
      <alignment horizontal="justify"/>
    </xf>
    <xf numFmtId="0" fontId="0" fillId="0" borderId="23" xfId="0" applyBorder="1" applyAlignment="1">
      <alignment horizontal="justify"/>
    </xf>
    <xf numFmtId="0" fontId="8" fillId="0" borderId="24" xfId="0" applyFont="1" applyBorder="1" applyAlignment="1">
      <alignment horizontal="justify" wrapText="1"/>
    </xf>
    <xf numFmtId="0" fontId="3" fillId="0" borderId="15" xfId="0" applyFont="1" applyBorder="1" applyAlignment="1">
      <alignment horizontal="justify" wrapText="1"/>
    </xf>
    <xf numFmtId="0" fontId="3" fillId="0" borderId="16" xfId="0" applyFont="1" applyBorder="1" applyAlignment="1">
      <alignment horizontal="justify" wrapText="1"/>
    </xf>
    <xf numFmtId="0" fontId="3" fillId="0" borderId="16" xfId="0" applyFont="1" applyBorder="1" applyAlignment="1">
      <alignment horizontal="justify"/>
    </xf>
    <xf numFmtId="0" fontId="3" fillId="0" borderId="17" xfId="0" applyFont="1" applyBorder="1" applyAlignment="1">
      <alignment horizontal="justify"/>
    </xf>
    <xf numFmtId="0" fontId="3" fillId="0" borderId="15" xfId="0" applyFont="1" applyBorder="1" applyAlignment="1">
      <alignment horizontal="justify"/>
    </xf>
    <xf numFmtId="0" fontId="3" fillId="0" borderId="17" xfId="0" applyFont="1" applyBorder="1" applyAlignment="1">
      <alignment horizontal="justify" wrapText="1"/>
    </xf>
    <xf numFmtId="4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0" fontId="3" fillId="0" borderId="26" xfId="0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4" fontId="0" fillId="0" borderId="27" xfId="0" applyNumberFormat="1" applyBorder="1" applyAlignment="1">
      <alignment/>
    </xf>
    <xf numFmtId="0" fontId="0" fillId="0" borderId="27" xfId="0" applyBorder="1" applyAlignment="1">
      <alignment/>
    </xf>
    <xf numFmtId="0" fontId="3" fillId="0" borderId="28" xfId="0" applyFont="1" applyBorder="1" applyAlignment="1">
      <alignment/>
    </xf>
    <xf numFmtId="0" fontId="8" fillId="0" borderId="10" xfId="0" applyFont="1" applyBorder="1" applyAlignment="1">
      <alignment/>
    </xf>
    <xf numFmtId="4" fontId="8" fillId="0" borderId="29" xfId="0" applyNumberFormat="1" applyFont="1" applyBorder="1" applyAlignment="1">
      <alignment/>
    </xf>
    <xf numFmtId="4" fontId="8" fillId="0" borderId="30" xfId="0" applyNumberFormat="1" applyFont="1" applyBorder="1" applyAlignment="1">
      <alignment/>
    </xf>
    <xf numFmtId="4" fontId="8" fillId="0" borderId="31" xfId="0" applyNumberFormat="1" applyFont="1" applyBorder="1" applyAlignment="1">
      <alignment/>
    </xf>
    <xf numFmtId="0" fontId="0" fillId="0" borderId="32" xfId="0" applyBorder="1" applyAlignment="1">
      <alignment/>
    </xf>
    <xf numFmtId="4" fontId="2" fillId="0" borderId="16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0" xfId="0" applyFill="1" applyAlignment="1">
      <alignment/>
    </xf>
    <xf numFmtId="0" fontId="0" fillId="0" borderId="36" xfId="0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4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9" fillId="0" borderId="18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" fontId="14" fillId="0" borderId="18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0" fontId="10" fillId="0" borderId="0" xfId="0" applyFont="1" applyFill="1" applyBorder="1" applyAlignment="1" applyProtection="1">
      <alignment/>
      <protection hidden="1"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 horizontal="center"/>
      <protection hidden="1"/>
    </xf>
    <xf numFmtId="0" fontId="20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4" fontId="21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 applyProtection="1">
      <alignment horizontal="center"/>
      <protection hidden="1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4" fontId="21" fillId="0" borderId="0" xfId="0" applyNumberFormat="1" applyFont="1" applyFill="1" applyBorder="1" applyAlignment="1">
      <alignment horizontal="center" wrapText="1"/>
    </xf>
    <xf numFmtId="49" fontId="21" fillId="0" borderId="0" xfId="0" applyNumberFormat="1" applyFont="1" applyFill="1" applyBorder="1" applyAlignment="1">
      <alignment horizontal="center" wrapText="1"/>
    </xf>
    <xf numFmtId="0" fontId="21" fillId="0" borderId="0" xfId="0" applyFont="1" applyFill="1" applyBorder="1" applyAlignment="1">
      <alignment/>
    </xf>
    <xf numFmtId="1" fontId="21" fillId="0" borderId="25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Border="1" applyAlignment="1" applyProtection="1">
      <alignment horizontal="center"/>
      <protection locked="0"/>
    </xf>
    <xf numFmtId="4" fontId="21" fillId="0" borderId="25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Fill="1" applyBorder="1" applyAlignment="1">
      <alignment/>
    </xf>
    <xf numFmtId="4" fontId="21" fillId="0" borderId="0" xfId="0" applyNumberFormat="1" applyFont="1" applyFill="1" applyBorder="1" applyAlignment="1">
      <alignment/>
    </xf>
    <xf numFmtId="1" fontId="21" fillId="0" borderId="27" xfId="0" applyNumberFormat="1" applyFont="1" applyFill="1" applyBorder="1" applyAlignment="1" applyProtection="1">
      <alignment horizontal="center"/>
      <protection locked="0"/>
    </xf>
    <xf numFmtId="4" fontId="21" fillId="0" borderId="27" xfId="0" applyNumberFormat="1" applyFont="1" applyFill="1" applyBorder="1" applyAlignment="1" applyProtection="1">
      <alignment horizontal="right"/>
      <protection locked="0"/>
    </xf>
    <xf numFmtId="4" fontId="21" fillId="0" borderId="0" xfId="0" applyNumberFormat="1" applyFont="1" applyFill="1" applyBorder="1" applyAlignment="1" applyProtection="1">
      <alignment horizontal="right"/>
      <protection locked="0"/>
    </xf>
    <xf numFmtId="0" fontId="23" fillId="0" borderId="0" xfId="0" applyFont="1" applyFill="1" applyBorder="1" applyAlignment="1">
      <alignment horizontal="right"/>
    </xf>
    <xf numFmtId="4" fontId="21" fillId="0" borderId="16" xfId="0" applyNumberFormat="1" applyFont="1" applyFill="1" applyBorder="1" applyAlignment="1">
      <alignment horizontal="right"/>
    </xf>
    <xf numFmtId="0" fontId="20" fillId="0" borderId="0" xfId="0" applyFont="1" applyFill="1" applyBorder="1" applyAlignment="1" applyProtection="1">
      <alignment horizontal="left" wrapText="1"/>
      <protection hidden="1"/>
    </xf>
    <xf numFmtId="0" fontId="2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0" fillId="0" borderId="0" xfId="0" applyFont="1" applyFill="1" applyBorder="1" applyAlignment="1" applyProtection="1">
      <alignment/>
      <protection hidden="1"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4" fontId="21" fillId="0" borderId="16" xfId="0" applyNumberFormat="1" applyFont="1" applyFill="1" applyBorder="1" applyAlignment="1" applyProtection="1">
      <alignment horizontal="right"/>
      <protection locked="0"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21" fillId="0" borderId="32" xfId="0" applyFont="1" applyFill="1" applyBorder="1" applyAlignment="1">
      <alignment horizontal="center"/>
    </xf>
    <xf numFmtId="0" fontId="21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>
      <alignment horizontal="left"/>
    </xf>
    <xf numFmtId="4" fontId="21" fillId="0" borderId="16" xfId="0" applyNumberFormat="1" applyFont="1" applyFill="1" applyBorder="1" applyAlignment="1">
      <alignment/>
    </xf>
    <xf numFmtId="0" fontId="25" fillId="0" borderId="0" xfId="0" applyFont="1" applyFill="1" applyBorder="1" applyAlignment="1" applyProtection="1">
      <alignment/>
      <protection hidden="1"/>
    </xf>
    <xf numFmtId="0" fontId="26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wrapText="1"/>
    </xf>
    <xf numFmtId="0" fontId="21" fillId="0" borderId="16" xfId="0" applyFont="1" applyFill="1" applyBorder="1" applyAlignment="1" applyProtection="1">
      <alignment horizontal="center"/>
      <protection/>
    </xf>
    <xf numFmtId="0" fontId="21" fillId="0" borderId="25" xfId="0" applyFont="1" applyFill="1" applyBorder="1" applyAlignment="1">
      <alignment horizontal="center"/>
    </xf>
    <xf numFmtId="0" fontId="21" fillId="0" borderId="0" xfId="0" applyFont="1" applyFill="1" applyBorder="1" applyAlignment="1" applyProtection="1">
      <alignment horizontal="center"/>
      <protection/>
    </xf>
    <xf numFmtId="0" fontId="26" fillId="0" borderId="0" xfId="0" applyFont="1" applyFill="1" applyAlignment="1">
      <alignment/>
    </xf>
    <xf numFmtId="0" fontId="21" fillId="0" borderId="16" xfId="0" applyFont="1" applyFill="1" applyBorder="1" applyAlignment="1" applyProtection="1">
      <alignment vertical="center"/>
      <protection locked="0"/>
    </xf>
    <xf numFmtId="0" fontId="26" fillId="0" borderId="0" xfId="0" applyFont="1" applyFill="1" applyAlignment="1">
      <alignment horizontal="left" wrapText="1"/>
    </xf>
    <xf numFmtId="0" fontId="21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>
      <alignment/>
    </xf>
    <xf numFmtId="0" fontId="20" fillId="0" borderId="0" xfId="0" applyFont="1" applyFill="1" applyBorder="1" applyAlignment="1" applyProtection="1">
      <alignment horizontal="center" wrapText="1"/>
      <protection hidden="1"/>
    </xf>
    <xf numFmtId="164" fontId="10" fillId="0" borderId="0" xfId="0" applyNumberFormat="1" applyFont="1" applyFill="1" applyBorder="1" applyAlignment="1" applyProtection="1">
      <alignment horizontal="center"/>
      <protection hidden="1"/>
    </xf>
    <xf numFmtId="49" fontId="21" fillId="0" borderId="0" xfId="0" applyNumberFormat="1" applyFont="1" applyFill="1" applyBorder="1" applyAlignment="1">
      <alignment horizontal="center"/>
    </xf>
    <xf numFmtId="49" fontId="21" fillId="0" borderId="0" xfId="0" applyNumberFormat="1" applyFont="1" applyFill="1" applyBorder="1" applyAlignment="1" applyProtection="1">
      <alignment horizontal="center"/>
      <protection/>
    </xf>
    <xf numFmtId="1" fontId="21" fillId="0" borderId="0" xfId="0" applyNumberFormat="1" applyFont="1" applyFill="1" applyBorder="1" applyAlignment="1">
      <alignment/>
    </xf>
    <xf numFmtId="1" fontId="21" fillId="0" borderId="16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justify" vertical="top"/>
    </xf>
    <xf numFmtId="4" fontId="24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 applyProtection="1">
      <alignment horizontal="center"/>
      <protection hidden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9" fillId="0" borderId="37" xfId="0" applyFont="1" applyFill="1" applyBorder="1" applyAlignment="1">
      <alignment/>
    </xf>
    <xf numFmtId="0" fontId="29" fillId="0" borderId="27" xfId="0" applyFont="1" applyFill="1" applyBorder="1" applyAlignment="1">
      <alignment/>
    </xf>
    <xf numFmtId="0" fontId="30" fillId="0" borderId="27" xfId="0" applyFont="1" applyFill="1" applyBorder="1" applyAlignment="1">
      <alignment/>
    </xf>
    <xf numFmtId="0" fontId="10" fillId="0" borderId="2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29" fillId="0" borderId="18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left"/>
    </xf>
    <xf numFmtId="2" fontId="30" fillId="0" borderId="0" xfId="0" applyNumberFormat="1" applyFont="1" applyFill="1" applyBorder="1" applyAlignment="1">
      <alignment horizontal="right"/>
    </xf>
    <xf numFmtId="9" fontId="31" fillId="0" borderId="0" xfId="0" applyNumberFormat="1" applyFont="1" applyFill="1" applyBorder="1" applyAlignment="1">
      <alignment/>
    </xf>
    <xf numFmtId="4" fontId="30" fillId="0" borderId="17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4" fontId="29" fillId="0" borderId="39" xfId="0" applyNumberFormat="1" applyFont="1" applyFill="1" applyBorder="1" applyAlignment="1">
      <alignment/>
    </xf>
    <xf numFmtId="0" fontId="30" fillId="0" borderId="38" xfId="0" applyFont="1" applyFill="1" applyBorder="1" applyAlignment="1">
      <alignment/>
    </xf>
    <xf numFmtId="4" fontId="30" fillId="0" borderId="19" xfId="0" applyNumberFormat="1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16" fillId="0" borderId="18" xfId="0" applyFont="1" applyFill="1" applyBorder="1" applyAlignment="1">
      <alignment horizontal="center"/>
    </xf>
    <xf numFmtId="4" fontId="29" fillId="0" borderId="19" xfId="0" applyNumberFormat="1" applyFont="1" applyFill="1" applyBorder="1" applyAlignment="1">
      <alignment/>
    </xf>
    <xf numFmtId="4" fontId="29" fillId="0" borderId="17" xfId="0" applyNumberFormat="1" applyFont="1" applyFill="1" applyBorder="1" applyAlignment="1">
      <alignment/>
    </xf>
    <xf numFmtId="0" fontId="16" fillId="0" borderId="15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left" vertical="center"/>
    </xf>
    <xf numFmtId="1" fontId="30" fillId="0" borderId="0" xfId="0" applyNumberFormat="1" applyFont="1" applyFill="1" applyBorder="1" applyAlignment="1">
      <alignment horizontal="right"/>
    </xf>
    <xf numFmtId="2" fontId="29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4" fontId="30" fillId="0" borderId="0" xfId="0" applyNumberFormat="1" applyFont="1" applyFill="1" applyBorder="1" applyAlignment="1">
      <alignment horizontal="right"/>
    </xf>
    <xf numFmtId="0" fontId="27" fillId="0" borderId="0" xfId="0" applyFont="1" applyBorder="1" applyAlignment="1">
      <alignment horizontal="left" vertical="center"/>
    </xf>
    <xf numFmtId="0" fontId="30" fillId="0" borderId="0" xfId="0" applyFont="1" applyFill="1" applyBorder="1" applyAlignment="1">
      <alignment horizontal="right"/>
    </xf>
    <xf numFmtId="0" fontId="30" fillId="0" borderId="18" xfId="0" applyFont="1" applyFill="1" applyBorder="1" applyAlignment="1">
      <alignment horizontal="left"/>
    </xf>
    <xf numFmtId="0" fontId="30" fillId="0" borderId="27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2" fontId="29" fillId="0" borderId="0" xfId="0" applyNumberFormat="1" applyFont="1" applyFill="1" applyBorder="1" applyAlignment="1">
      <alignment/>
    </xf>
    <xf numFmtId="4" fontId="30" fillId="0" borderId="0" xfId="0" applyNumberFormat="1" applyFont="1" applyFill="1" applyBorder="1" applyAlignment="1">
      <alignment/>
    </xf>
    <xf numFmtId="0" fontId="30" fillId="0" borderId="19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right"/>
    </xf>
    <xf numFmtId="4" fontId="29" fillId="0" borderId="16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30" fillId="0" borderId="0" xfId="0" applyNumberFormat="1" applyFont="1" applyFill="1" applyBorder="1" applyAlignment="1">
      <alignment/>
    </xf>
    <xf numFmtId="0" fontId="37" fillId="0" borderId="0" xfId="0" applyFont="1" applyFill="1" applyAlignment="1">
      <alignment/>
    </xf>
    <xf numFmtId="0" fontId="7" fillId="0" borderId="18" xfId="0" applyFont="1" applyFill="1" applyBorder="1" applyAlignment="1">
      <alignment/>
    </xf>
    <xf numFmtId="0" fontId="16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/>
    </xf>
    <xf numFmtId="0" fontId="16" fillId="0" borderId="19" xfId="0" applyFont="1" applyFill="1" applyBorder="1" applyAlignment="1">
      <alignment/>
    </xf>
    <xf numFmtId="0" fontId="7" fillId="0" borderId="0" xfId="0" applyFont="1" applyFill="1" applyAlignment="1">
      <alignment/>
    </xf>
    <xf numFmtId="0" fontId="38" fillId="0" borderId="18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right"/>
    </xf>
    <xf numFmtId="0" fontId="14" fillId="0" borderId="19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30" fillId="0" borderId="19" xfId="0" applyFont="1" applyFill="1" applyBorder="1" applyAlignment="1">
      <alignment/>
    </xf>
    <xf numFmtId="0" fontId="29" fillId="0" borderId="0" xfId="0" applyFont="1" applyFill="1" applyBorder="1" applyAlignment="1">
      <alignment horizontal="left"/>
    </xf>
    <xf numFmtId="4" fontId="29" fillId="0" borderId="19" xfId="0" applyNumberFormat="1" applyFont="1" applyFill="1" applyBorder="1" applyAlignment="1">
      <alignment horizontal="right"/>
    </xf>
    <xf numFmtId="3" fontId="30" fillId="0" borderId="19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16" fillId="0" borderId="41" xfId="0" applyFont="1" applyFill="1" applyBorder="1" applyAlignment="1">
      <alignment horizontal="center"/>
    </xf>
    <xf numFmtId="0" fontId="30" fillId="0" borderId="34" xfId="0" applyFont="1" applyFill="1" applyBorder="1" applyAlignment="1">
      <alignment horizontal="center"/>
    </xf>
    <xf numFmtId="4" fontId="29" fillId="0" borderId="42" xfId="0" applyNumberFormat="1" applyFont="1" applyFill="1" applyBorder="1" applyAlignment="1">
      <alignment/>
    </xf>
    <xf numFmtId="0" fontId="29" fillId="0" borderId="34" xfId="0" applyFont="1" applyFill="1" applyBorder="1" applyAlignment="1">
      <alignment/>
    </xf>
    <xf numFmtId="0" fontId="30" fillId="0" borderId="34" xfId="0" applyFont="1" applyFill="1" applyBorder="1" applyAlignment="1">
      <alignment/>
    </xf>
    <xf numFmtId="0" fontId="42" fillId="0" borderId="0" xfId="0" applyFont="1" applyFill="1" applyBorder="1" applyAlignment="1">
      <alignment horizontal="center"/>
    </xf>
    <xf numFmtId="4" fontId="43" fillId="0" borderId="16" xfId="0" applyNumberFormat="1" applyFont="1" applyFill="1" applyBorder="1" applyAlignment="1">
      <alignment horizontal="right" vertical="center"/>
    </xf>
    <xf numFmtId="0" fontId="4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4" fontId="44" fillId="0" borderId="16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4" xfId="0" applyFont="1" applyBorder="1" applyAlignment="1">
      <alignment wrapText="1"/>
    </xf>
    <xf numFmtId="0" fontId="21" fillId="0" borderId="43" xfId="0" applyFont="1" applyFill="1" applyBorder="1" applyAlignment="1">
      <alignment/>
    </xf>
    <xf numFmtId="0" fontId="21" fillId="0" borderId="44" xfId="0" applyFont="1" applyFill="1" applyBorder="1" applyAlignment="1">
      <alignment horizontal="center"/>
    </xf>
    <xf numFmtId="0" fontId="30" fillId="0" borderId="45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29" fillId="0" borderId="45" xfId="0" applyFont="1" applyFill="1" applyBorder="1" applyAlignment="1">
      <alignment horizontal="center"/>
    </xf>
    <xf numFmtId="0" fontId="0" fillId="0" borderId="46" xfId="0" applyFont="1" applyFill="1" applyBorder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47" xfId="0" applyFont="1" applyBorder="1" applyAlignment="1">
      <alignment/>
    </xf>
    <xf numFmtId="0" fontId="0" fillId="0" borderId="48" xfId="0" applyBorder="1" applyAlignment="1">
      <alignment/>
    </xf>
    <xf numFmtId="0" fontId="0" fillId="0" borderId="48" xfId="0" applyFont="1" applyBorder="1" applyAlignment="1">
      <alignment wrapText="1"/>
    </xf>
    <xf numFmtId="9" fontId="0" fillId="0" borderId="48" xfId="0" applyNumberForma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Border="1" applyAlignment="1">
      <alignment/>
    </xf>
    <xf numFmtId="0" fontId="0" fillId="0" borderId="50" xfId="0" applyFont="1" applyBorder="1" applyAlignment="1">
      <alignment wrapText="1"/>
    </xf>
    <xf numFmtId="9" fontId="0" fillId="0" borderId="50" xfId="0" applyNumberFormat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Font="1" applyBorder="1" applyAlignment="1">
      <alignment/>
    </xf>
    <xf numFmtId="9" fontId="0" fillId="0" borderId="54" xfId="0" applyNumberFormat="1" applyBorder="1" applyAlignment="1">
      <alignment/>
    </xf>
    <xf numFmtId="0" fontId="0" fillId="0" borderId="50" xfId="0" applyFont="1" applyBorder="1" applyAlignment="1">
      <alignment/>
    </xf>
    <xf numFmtId="0" fontId="0" fillId="0" borderId="55" xfId="0" applyBorder="1" applyAlignment="1">
      <alignment/>
    </xf>
    <xf numFmtId="0" fontId="0" fillId="0" borderId="56" xfId="0" applyFont="1" applyBorder="1" applyAlignment="1">
      <alignment/>
    </xf>
    <xf numFmtId="4" fontId="0" fillId="0" borderId="57" xfId="0" applyNumberFormat="1" applyFont="1" applyFill="1" applyBorder="1" applyAlignment="1">
      <alignment/>
    </xf>
    <xf numFmtId="4" fontId="30" fillId="0" borderId="57" xfId="0" applyNumberFormat="1" applyFont="1" applyFill="1" applyBorder="1" applyAlignment="1">
      <alignment/>
    </xf>
    <xf numFmtId="0" fontId="21" fillId="0" borderId="45" xfId="0" applyFont="1" applyFill="1" applyBorder="1" applyAlignment="1">
      <alignment horizontal="left"/>
    </xf>
    <xf numFmtId="0" fontId="21" fillId="0" borderId="58" xfId="0" applyFont="1" applyFill="1" applyBorder="1" applyAlignment="1">
      <alignment horizontal="left"/>
    </xf>
    <xf numFmtId="0" fontId="21" fillId="0" borderId="46" xfId="0" applyFont="1" applyFill="1" applyBorder="1" applyAlignment="1">
      <alignment horizontal="left"/>
    </xf>
    <xf numFmtId="4" fontId="10" fillId="0" borderId="0" xfId="0" applyNumberFormat="1" applyFont="1" applyFill="1" applyBorder="1" applyAlignment="1">
      <alignment/>
    </xf>
    <xf numFmtId="4" fontId="14" fillId="0" borderId="0" xfId="0" applyNumberFormat="1" applyFont="1" applyFill="1" applyBorder="1" applyAlignment="1">
      <alignment horizontal="center" vertical="center" wrapText="1"/>
    </xf>
    <xf numFmtId="4" fontId="14" fillId="0" borderId="34" xfId="0" applyNumberFormat="1" applyFont="1" applyFill="1" applyBorder="1" applyAlignment="1">
      <alignment horizontal="center" vertical="center" wrapText="1"/>
    </xf>
    <xf numFmtId="4" fontId="29" fillId="0" borderId="0" xfId="0" applyNumberFormat="1" applyFont="1" applyFill="1" applyBorder="1" applyAlignment="1">
      <alignment horizontal="right"/>
    </xf>
    <xf numFmtId="0" fontId="18" fillId="0" borderId="59" xfId="0" applyFont="1" applyFill="1" applyBorder="1" applyAlignment="1" applyProtection="1">
      <alignment horizontal="center"/>
      <protection hidden="1"/>
    </xf>
    <xf numFmtId="4" fontId="21" fillId="0" borderId="60" xfId="0" applyNumberFormat="1" applyFont="1" applyFill="1" applyBorder="1" applyAlignment="1">
      <alignment horizontal="center"/>
    </xf>
    <xf numFmtId="4" fontId="21" fillId="0" borderId="57" xfId="0" applyNumberFormat="1" applyFont="1" applyFill="1" applyBorder="1" applyAlignment="1">
      <alignment horizontal="center"/>
    </xf>
    <xf numFmtId="4" fontId="21" fillId="0" borderId="57" xfId="0" applyNumberFormat="1" applyFont="1" applyFill="1" applyBorder="1" applyAlignment="1">
      <alignment/>
    </xf>
    <xf numFmtId="4" fontId="24" fillId="0" borderId="61" xfId="0" applyNumberFormat="1" applyFont="1" applyFill="1" applyBorder="1" applyAlignment="1">
      <alignment horizontal="right"/>
    </xf>
    <xf numFmtId="4" fontId="0" fillId="0" borderId="60" xfId="0" applyNumberFormat="1" applyFont="1" applyFill="1" applyBorder="1" applyAlignment="1">
      <alignment horizontal="center"/>
    </xf>
    <xf numFmtId="4" fontId="21" fillId="0" borderId="57" xfId="0" applyNumberFormat="1" applyFont="1" applyFill="1" applyBorder="1" applyAlignment="1">
      <alignment horizontal="left" wrapText="1"/>
    </xf>
    <xf numFmtId="4" fontId="24" fillId="0" borderId="61" xfId="0" applyNumberFormat="1" applyFont="1" applyFill="1" applyBorder="1" applyAlignment="1">
      <alignment/>
    </xf>
    <xf numFmtId="4" fontId="0" fillId="0" borderId="62" xfId="0" applyNumberFormat="1" applyFont="1" applyFill="1" applyBorder="1" applyAlignment="1">
      <alignment horizontal="left" wrapText="1"/>
    </xf>
    <xf numFmtId="4" fontId="0" fillId="0" borderId="57" xfId="0" applyNumberFormat="1" applyFont="1" applyFill="1" applyBorder="1" applyAlignment="1">
      <alignment horizontal="left" wrapText="1"/>
    </xf>
    <xf numFmtId="4" fontId="24" fillId="0" borderId="57" xfId="0" applyNumberFormat="1" applyFont="1" applyFill="1" applyBorder="1" applyAlignment="1">
      <alignment/>
    </xf>
    <xf numFmtId="4" fontId="21" fillId="0" borderId="57" xfId="0" applyNumberFormat="1" applyFont="1" applyFill="1" applyBorder="1" applyAlignment="1">
      <alignment horizontal="center" vertical="center" wrapText="1"/>
    </xf>
    <xf numFmtId="3" fontId="21" fillId="0" borderId="57" xfId="0" applyNumberFormat="1" applyFont="1" applyFill="1" applyBorder="1" applyAlignment="1">
      <alignment horizontal="center"/>
    </xf>
    <xf numFmtId="4" fontId="21" fillId="0" borderId="61" xfId="0" applyNumberFormat="1" applyFont="1" applyFill="1" applyBorder="1" applyAlignment="1">
      <alignment horizontal="right"/>
    </xf>
    <xf numFmtId="4" fontId="24" fillId="0" borderId="63" xfId="0" applyNumberFormat="1" applyFont="1" applyFill="1" applyBorder="1" applyAlignment="1">
      <alignment horizontal="right"/>
    </xf>
    <xf numFmtId="4" fontId="24" fillId="0" borderId="57" xfId="0" applyNumberFormat="1" applyFont="1" applyFill="1" applyBorder="1" applyAlignment="1">
      <alignment horizontal="center"/>
    </xf>
    <xf numFmtId="4" fontId="7" fillId="0" borderId="57" xfId="0" applyNumberFormat="1" applyFont="1" applyFill="1" applyBorder="1" applyAlignment="1">
      <alignment horizontal="center" vertical="center"/>
    </xf>
    <xf numFmtId="4" fontId="10" fillId="0" borderId="57" xfId="0" applyNumberFormat="1" applyFont="1" applyFill="1" applyBorder="1" applyAlignment="1">
      <alignment horizontal="center" vertical="center"/>
    </xf>
    <xf numFmtId="4" fontId="30" fillId="0" borderId="57" xfId="0" applyNumberFormat="1" applyFont="1" applyFill="1" applyBorder="1" applyAlignment="1">
      <alignment/>
    </xf>
    <xf numFmtId="4" fontId="0" fillId="0" borderId="61" xfId="0" applyNumberFormat="1" applyFill="1" applyBorder="1" applyAlignment="1">
      <alignment horizontal="right"/>
    </xf>
    <xf numFmtId="4" fontId="0" fillId="0" borderId="57" xfId="0" applyNumberFormat="1" applyFill="1" applyBorder="1" applyAlignment="1">
      <alignment/>
    </xf>
    <xf numFmtId="4" fontId="30" fillId="0" borderId="61" xfId="0" applyNumberFormat="1" applyFont="1" applyFill="1" applyBorder="1" applyAlignment="1">
      <alignment/>
    </xf>
    <xf numFmtId="4" fontId="29" fillId="0" borderId="63" xfId="0" applyNumberFormat="1" applyFont="1" applyFill="1" applyBorder="1" applyAlignment="1">
      <alignment/>
    </xf>
    <xf numFmtId="4" fontId="30" fillId="0" borderId="57" xfId="0" applyNumberFormat="1" applyFont="1" applyFill="1" applyBorder="1" applyAlignment="1">
      <alignment horizontal="center"/>
    </xf>
    <xf numFmtId="4" fontId="0" fillId="0" borderId="61" xfId="0" applyNumberFormat="1" applyFont="1" applyFill="1" applyBorder="1" applyAlignment="1">
      <alignment/>
    </xf>
    <xf numFmtId="4" fontId="0" fillId="0" borderId="57" xfId="0" applyNumberFormat="1" applyFont="1" applyFill="1" applyBorder="1" applyAlignment="1">
      <alignment/>
    </xf>
    <xf numFmtId="4" fontId="29" fillId="0" borderId="57" xfId="0" applyNumberFormat="1" applyFont="1" applyFill="1" applyBorder="1" applyAlignment="1">
      <alignment/>
    </xf>
    <xf numFmtId="4" fontId="29" fillId="0" borderId="61" xfId="0" applyNumberFormat="1" applyFont="1" applyFill="1" applyBorder="1" applyAlignment="1">
      <alignment/>
    </xf>
    <xf numFmtId="4" fontId="29" fillId="0" borderId="61" xfId="0" applyNumberFormat="1" applyFont="1" applyFill="1" applyBorder="1" applyAlignment="1">
      <alignment/>
    </xf>
    <xf numFmtId="4" fontId="30" fillId="0" borderId="57" xfId="0" applyNumberFormat="1" applyFont="1" applyFill="1" applyBorder="1" applyAlignment="1">
      <alignment horizontal="left"/>
    </xf>
    <xf numFmtId="4" fontId="0" fillId="0" borderId="64" xfId="0" applyNumberFormat="1" applyFill="1" applyBorder="1" applyAlignment="1">
      <alignment/>
    </xf>
    <xf numFmtId="4" fontId="29" fillId="0" borderId="63" xfId="0" applyNumberFormat="1" applyFont="1" applyFill="1" applyBorder="1" applyAlignment="1">
      <alignment horizontal="right"/>
    </xf>
    <xf numFmtId="4" fontId="30" fillId="0" borderId="57" xfId="0" applyNumberFormat="1" applyFont="1" applyFill="1" applyBorder="1" applyAlignment="1">
      <alignment horizontal="right"/>
    </xf>
    <xf numFmtId="4" fontId="0" fillId="0" borderId="65" xfId="0" applyNumberFormat="1" applyFont="1" applyFill="1" applyBorder="1" applyAlignment="1">
      <alignment/>
    </xf>
    <xf numFmtId="0" fontId="45" fillId="0" borderId="16" xfId="0" applyFont="1" applyFill="1" applyBorder="1" applyAlignment="1">
      <alignment horizontal="center" vertical="center"/>
    </xf>
    <xf numFmtId="0" fontId="0" fillId="0" borderId="66" xfId="0" applyFont="1" applyBorder="1" applyAlignment="1">
      <alignment horizontal="left" wrapText="1"/>
    </xf>
    <xf numFmtId="0" fontId="1" fillId="0" borderId="67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32" xfId="0" applyFont="1" applyBorder="1" applyAlignment="1">
      <alignment wrapText="1"/>
    </xf>
    <xf numFmtId="0" fontId="0" fillId="0" borderId="25" xfId="0" applyBorder="1" applyAlignment="1">
      <alignment/>
    </xf>
    <xf numFmtId="0" fontId="0" fillId="0" borderId="74" xfId="0" applyBorder="1" applyAlignment="1">
      <alignment/>
    </xf>
    <xf numFmtId="0" fontId="3" fillId="0" borderId="75" xfId="0" applyFont="1" applyBorder="1" applyAlignment="1">
      <alignment horizontal="center"/>
    </xf>
    <xf numFmtId="0" fontId="0" fillId="0" borderId="76" xfId="0" applyFont="1" applyBorder="1" applyAlignment="1">
      <alignment wrapText="1"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79" xfId="0" applyFont="1" applyBorder="1" applyAlignment="1">
      <alignment wrapText="1"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0" fillId="0" borderId="82" xfId="0" applyFont="1" applyBorder="1" applyAlignment="1">
      <alignment horizontal="left" wrapText="1"/>
    </xf>
    <xf numFmtId="0" fontId="0" fillId="0" borderId="24" xfId="0" applyFont="1" applyBorder="1" applyAlignment="1">
      <alignment wrapText="1"/>
    </xf>
    <xf numFmtId="0" fontId="0" fillId="0" borderId="77" xfId="0" applyBorder="1" applyAlignment="1">
      <alignment wrapText="1"/>
    </xf>
    <xf numFmtId="0" fontId="0" fillId="0" borderId="83" xfId="0" applyBorder="1" applyAlignment="1">
      <alignment wrapText="1"/>
    </xf>
    <xf numFmtId="0" fontId="0" fillId="0" borderId="84" xfId="0" applyFont="1" applyBorder="1" applyAlignment="1">
      <alignment wrapText="1"/>
    </xf>
    <xf numFmtId="0" fontId="0" fillId="0" borderId="25" xfId="0" applyBorder="1" applyAlignment="1">
      <alignment wrapText="1"/>
    </xf>
    <xf numFmtId="0" fontId="0" fillId="0" borderId="85" xfId="0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38" xfId="0" applyBorder="1" applyAlignment="1">
      <alignment wrapText="1"/>
    </xf>
    <xf numFmtId="0" fontId="1" fillId="0" borderId="39" xfId="0" applyFont="1" applyBorder="1" applyAlignment="1">
      <alignment horizontal="justify" wrapText="1"/>
    </xf>
    <xf numFmtId="0" fontId="0" fillId="0" borderId="86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2" fillId="0" borderId="87" xfId="0" applyFont="1" applyBorder="1" applyAlignment="1">
      <alignment horizontal="center" vertical="center"/>
    </xf>
    <xf numFmtId="0" fontId="11" fillId="0" borderId="87" xfId="0" applyFont="1" applyFill="1" applyBorder="1" applyAlignment="1">
      <alignment horizontal="center" vertical="center"/>
    </xf>
    <xf numFmtId="4" fontId="13" fillId="0" borderId="69" xfId="0" applyNumberFormat="1" applyFont="1" applyFill="1" applyBorder="1" applyAlignment="1">
      <alignment horizontal="center" vertical="center" wrapText="1"/>
    </xf>
    <xf numFmtId="4" fontId="5" fillId="0" borderId="69" xfId="0" applyNumberFormat="1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left" vertical="center" wrapText="1"/>
    </xf>
    <xf numFmtId="4" fontId="17" fillId="0" borderId="50" xfId="0" applyNumberFormat="1" applyFont="1" applyFill="1" applyBorder="1" applyAlignment="1">
      <alignment horizontal="center"/>
    </xf>
    <xf numFmtId="4" fontId="17" fillId="0" borderId="32" xfId="0" applyNumberFormat="1" applyFont="1" applyFill="1" applyBorder="1" applyAlignment="1">
      <alignment horizontal="center"/>
    </xf>
    <xf numFmtId="4" fontId="0" fillId="0" borderId="16" xfId="0" applyNumberFormat="1" applyFont="1" applyFill="1" applyBorder="1" applyAlignment="1">
      <alignment horizontal="center"/>
    </xf>
    <xf numFmtId="4" fontId="0" fillId="0" borderId="61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36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left"/>
    </xf>
    <xf numFmtId="0" fontId="21" fillId="0" borderId="4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wrapText="1"/>
    </xf>
    <xf numFmtId="0" fontId="23" fillId="0" borderId="43" xfId="0" applyFont="1" applyFill="1" applyBorder="1" applyAlignment="1">
      <alignment horizontal="left" wrapText="1"/>
    </xf>
    <xf numFmtId="4" fontId="17" fillId="0" borderId="87" xfId="0" applyNumberFormat="1" applyFont="1" applyFill="1" applyBorder="1" applyAlignment="1">
      <alignment horizontal="center" vertical="center"/>
    </xf>
    <xf numFmtId="4" fontId="17" fillId="0" borderId="88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/>
    </xf>
    <xf numFmtId="0" fontId="27" fillId="0" borderId="0" xfId="0" applyFont="1" applyAlignment="1">
      <alignment horizontal="left"/>
    </xf>
    <xf numFmtId="0" fontId="23" fillId="0" borderId="0" xfId="0" applyFont="1" applyFill="1" applyBorder="1" applyAlignment="1">
      <alignment horizontal="left"/>
    </xf>
    <xf numFmtId="0" fontId="23" fillId="0" borderId="43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center"/>
    </xf>
    <xf numFmtId="0" fontId="29" fillId="0" borderId="16" xfId="0" applyFont="1" applyFill="1" applyBorder="1" applyAlignment="1">
      <alignment horizontal="left" vertical="center" wrapText="1"/>
    </xf>
    <xf numFmtId="0" fontId="29" fillId="0" borderId="61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/>
    </xf>
    <xf numFmtId="4" fontId="29" fillId="0" borderId="19" xfId="0" applyNumberFormat="1" applyFont="1" applyFill="1" applyBorder="1" applyAlignment="1">
      <alignment horizontal="left"/>
    </xf>
    <xf numFmtId="4" fontId="29" fillId="0" borderId="57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0" fontId="31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justify" vertical="top"/>
    </xf>
    <xf numFmtId="4" fontId="34" fillId="0" borderId="82" xfId="0" applyNumberFormat="1" applyFont="1" applyFill="1" applyBorder="1" applyAlignment="1">
      <alignment horizontal="justify" vertical="center" wrapText="1"/>
    </xf>
    <xf numFmtId="4" fontId="34" fillId="0" borderId="89" xfId="0" applyNumberFormat="1" applyFont="1" applyFill="1" applyBorder="1" applyAlignment="1">
      <alignment horizontal="justify" vertical="center" wrapText="1"/>
    </xf>
    <xf numFmtId="4" fontId="34" fillId="0" borderId="82" xfId="0" applyNumberFormat="1" applyFont="1" applyFill="1" applyBorder="1" applyAlignment="1">
      <alignment horizontal="left" vertical="center"/>
    </xf>
    <xf numFmtId="4" fontId="34" fillId="0" borderId="89" xfId="0" applyNumberFormat="1" applyFont="1" applyFill="1" applyBorder="1" applyAlignment="1">
      <alignment horizontal="left" vertical="center"/>
    </xf>
    <xf numFmtId="4" fontId="34" fillId="0" borderId="82" xfId="0" applyNumberFormat="1" applyFont="1" applyFill="1" applyBorder="1" applyAlignment="1">
      <alignment horizontal="left"/>
    </xf>
    <xf numFmtId="4" fontId="34" fillId="0" borderId="89" xfId="0" applyNumberFormat="1" applyFont="1" applyFill="1" applyBorder="1" applyAlignment="1">
      <alignment horizontal="left"/>
    </xf>
    <xf numFmtId="0" fontId="30" fillId="0" borderId="0" xfId="0" applyFont="1" applyFill="1" applyBorder="1" applyAlignment="1">
      <alignment horizontal="right"/>
    </xf>
    <xf numFmtId="4" fontId="33" fillId="0" borderId="0" xfId="0" applyNumberFormat="1" applyFont="1" applyFill="1" applyBorder="1" applyAlignment="1">
      <alignment horizontal="left"/>
    </xf>
    <xf numFmtId="0" fontId="21" fillId="0" borderId="45" xfId="0" applyFont="1" applyFill="1" applyBorder="1" applyAlignment="1">
      <alignment horizontal="left"/>
    </xf>
    <xf numFmtId="0" fontId="21" fillId="0" borderId="18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21" fillId="0" borderId="57" xfId="0" applyFont="1" applyFill="1" applyBorder="1" applyAlignment="1">
      <alignment horizontal="center"/>
    </xf>
    <xf numFmtId="4" fontId="17" fillId="0" borderId="90" xfId="0" applyNumberFormat="1" applyFont="1" applyFill="1" applyBorder="1" applyAlignment="1">
      <alignment horizontal="center"/>
    </xf>
    <xf numFmtId="4" fontId="17" fillId="0" borderId="91" xfId="0" applyNumberFormat="1" applyFont="1" applyFill="1" applyBorder="1" applyAlignment="1">
      <alignment horizontal="center"/>
    </xf>
    <xf numFmtId="4" fontId="17" fillId="0" borderId="92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5" fillId="0" borderId="87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left" vertical="center"/>
    </xf>
    <xf numFmtId="0" fontId="16" fillId="0" borderId="17" xfId="0" applyFont="1" applyFill="1" applyBorder="1" applyAlignment="1">
      <alignment horizontal="left" vertical="center"/>
    </xf>
    <xf numFmtId="0" fontId="16" fillId="0" borderId="75" xfId="0" applyFont="1" applyFill="1" applyBorder="1" applyAlignment="1">
      <alignment horizontal="center" vertical="top"/>
    </xf>
    <xf numFmtId="4" fontId="16" fillId="0" borderId="39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right"/>
    </xf>
    <xf numFmtId="0" fontId="28" fillId="0" borderId="87" xfId="0" applyFont="1" applyFill="1" applyBorder="1" applyAlignment="1">
      <alignment horizontal="center" vertical="top"/>
    </xf>
    <xf numFmtId="0" fontId="29" fillId="0" borderId="0" xfId="0" applyFont="1" applyFill="1" applyBorder="1" applyAlignment="1">
      <alignment horizontal="left"/>
    </xf>
    <xf numFmtId="0" fontId="29" fillId="0" borderId="34" xfId="0" applyFont="1" applyFill="1" applyBorder="1" applyAlignment="1">
      <alignment horizontal="left" wrapText="1"/>
    </xf>
    <xf numFmtId="0" fontId="41" fillId="0" borderId="16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66675</xdr:rowOff>
    </xdr:from>
    <xdr:to>
      <xdr:col>2</xdr:col>
      <xdr:colOff>504825</xdr:colOff>
      <xdr:row>2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6675"/>
          <a:ext cx="47625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161</xdr:row>
      <xdr:rowOff>0</xdr:rowOff>
    </xdr:from>
    <xdr:to>
      <xdr:col>8</xdr:col>
      <xdr:colOff>104775</xdr:colOff>
      <xdr:row>162</xdr:row>
      <xdr:rowOff>38100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2209800" y="2437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495300</xdr:colOff>
      <xdr:row>0</xdr:row>
      <xdr:rowOff>142875</xdr:rowOff>
    </xdr:from>
    <xdr:to>
      <xdr:col>10</xdr:col>
      <xdr:colOff>95250</xdr:colOff>
      <xdr:row>0</xdr:row>
      <xdr:rowOff>904875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142875"/>
          <a:ext cx="59055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57</xdr:row>
      <xdr:rowOff>28575</xdr:rowOff>
    </xdr:from>
    <xdr:to>
      <xdr:col>4</xdr:col>
      <xdr:colOff>104775</xdr:colOff>
      <xdr:row>57</xdr:row>
      <xdr:rowOff>228600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171700" y="864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0</xdr:row>
      <xdr:rowOff>0</xdr:rowOff>
    </xdr:from>
    <xdr:to>
      <xdr:col>5</xdr:col>
      <xdr:colOff>847725</xdr:colOff>
      <xdr:row>1</xdr:row>
      <xdr:rowOff>9525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0"/>
          <a:ext cx="47625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G33"/>
  <sheetViews>
    <sheetView view="pageBreakPreview" zoomScale="85" zoomScaleSheetLayoutView="85" zoomScalePageLayoutView="0" workbookViewId="0" topLeftCell="A1">
      <selection activeCell="A24" sqref="A24:G24"/>
    </sheetView>
  </sheetViews>
  <sheetFormatPr defaultColWidth="9.00390625" defaultRowHeight="12.75"/>
  <cols>
    <col min="1" max="1" width="9.00390625" style="0" customWidth="1"/>
    <col min="2" max="2" width="5.421875" style="0" customWidth="1"/>
    <col min="3" max="3" width="26.421875" style="0" customWidth="1"/>
  </cols>
  <sheetData>
    <row r="1" spans="1:7" ht="15">
      <c r="A1" s="307" t="s">
        <v>0</v>
      </c>
      <c r="B1" s="307"/>
      <c r="C1" s="307"/>
      <c r="D1" s="307"/>
      <c r="E1" s="307"/>
      <c r="F1" s="307"/>
      <c r="G1" s="307"/>
    </row>
    <row r="2" spans="1:7" ht="15">
      <c r="A2" s="308" t="s">
        <v>1</v>
      </c>
      <c r="B2" s="308"/>
      <c r="C2" s="308"/>
      <c r="D2" s="308"/>
      <c r="E2" s="308"/>
      <c r="F2" s="308"/>
      <c r="G2" s="308"/>
    </row>
    <row r="3" ht="9" customHeight="1"/>
    <row r="4" spans="1:7" ht="12.75">
      <c r="A4" s="1" t="s">
        <v>189</v>
      </c>
      <c r="B4" s="2"/>
      <c r="C4" s="2"/>
      <c r="D4" s="2"/>
      <c r="E4" s="2"/>
      <c r="F4" s="2"/>
      <c r="G4" s="3"/>
    </row>
    <row r="5" ht="10.5" customHeight="1" thickBot="1"/>
    <row r="6" spans="1:7" ht="38.25" customHeight="1">
      <c r="A6" s="4" t="s">
        <v>2</v>
      </c>
      <c r="B6" s="5"/>
      <c r="C6" s="239" t="s">
        <v>177</v>
      </c>
      <c r="D6" s="6">
        <v>0.1</v>
      </c>
      <c r="E6" s="319" t="s">
        <v>173</v>
      </c>
      <c r="F6" s="320"/>
      <c r="G6" s="321"/>
    </row>
    <row r="7" spans="1:7" ht="6" customHeight="1">
      <c r="A7" s="309"/>
      <c r="B7" s="309"/>
      <c r="C7" s="309"/>
      <c r="D7" s="309"/>
      <c r="E7" s="309"/>
      <c r="F7" s="309"/>
      <c r="G7" s="309"/>
    </row>
    <row r="8" spans="1:7" ht="38.25" customHeight="1">
      <c r="A8" s="251" t="s">
        <v>2</v>
      </c>
      <c r="B8" s="252"/>
      <c r="C8" s="253" t="s">
        <v>3</v>
      </c>
      <c r="D8" s="254">
        <v>0.09</v>
      </c>
      <c r="E8" s="315" t="s">
        <v>173</v>
      </c>
      <c r="F8" s="316"/>
      <c r="G8" s="317"/>
    </row>
    <row r="9" spans="1:7" ht="7.5" customHeight="1">
      <c r="A9" s="309"/>
      <c r="B9" s="309"/>
      <c r="C9" s="309"/>
      <c r="D9" s="309"/>
      <c r="E9" s="309"/>
      <c r="F9" s="309"/>
      <c r="G9" s="309"/>
    </row>
    <row r="10" spans="1:7" ht="51">
      <c r="A10" s="251" t="s">
        <v>2</v>
      </c>
      <c r="B10" s="252"/>
      <c r="C10" s="253" t="s">
        <v>4</v>
      </c>
      <c r="D10" s="254">
        <v>0.08</v>
      </c>
      <c r="E10" s="315" t="s">
        <v>173</v>
      </c>
      <c r="F10" s="316"/>
      <c r="G10" s="317"/>
    </row>
    <row r="11" spans="1:7" ht="6.75" customHeight="1">
      <c r="A11" s="310"/>
      <c r="B11" s="310"/>
      <c r="C11" s="310"/>
      <c r="D11" s="310"/>
      <c r="E11" s="311"/>
      <c r="F11" s="311"/>
      <c r="G11" s="311"/>
    </row>
    <row r="12" spans="1:7" ht="63.75">
      <c r="A12" s="247" t="s">
        <v>2</v>
      </c>
      <c r="B12" s="248"/>
      <c r="C12" s="249" t="s">
        <v>5</v>
      </c>
      <c r="D12" s="250">
        <v>0.08</v>
      </c>
      <c r="E12" s="322" t="s">
        <v>173</v>
      </c>
      <c r="F12" s="323"/>
      <c r="G12" s="324"/>
    </row>
    <row r="13" spans="1:7" ht="6.75" customHeight="1">
      <c r="A13" s="312"/>
      <c r="B13" s="313"/>
      <c r="C13" s="313"/>
      <c r="D13" s="313"/>
      <c r="E13" s="313"/>
      <c r="F13" s="313"/>
      <c r="G13" s="314"/>
    </row>
    <row r="14" spans="1:7" ht="63.75">
      <c r="A14" s="251" t="s">
        <v>2</v>
      </c>
      <c r="B14" s="252"/>
      <c r="C14" s="253" t="s">
        <v>6</v>
      </c>
      <c r="D14" s="254">
        <v>0.07</v>
      </c>
      <c r="E14" s="315" t="s">
        <v>173</v>
      </c>
      <c r="F14" s="316"/>
      <c r="G14" s="317"/>
    </row>
    <row r="15" spans="1:7" ht="5.25" customHeight="1">
      <c r="A15" s="309"/>
      <c r="B15" s="309"/>
      <c r="C15" s="309"/>
      <c r="D15" s="309"/>
      <c r="E15" s="309"/>
      <c r="F15" s="309"/>
      <c r="G15" s="309"/>
    </row>
    <row r="16" spans="1:7" ht="38.25">
      <c r="A16" s="251" t="s">
        <v>2</v>
      </c>
      <c r="B16" s="252"/>
      <c r="C16" s="253" t="s">
        <v>7</v>
      </c>
      <c r="D16" s="254">
        <v>0.07</v>
      </c>
      <c r="E16" s="315" t="s">
        <v>173</v>
      </c>
      <c r="F16" s="316"/>
      <c r="G16" s="317"/>
    </row>
    <row r="17" spans="1:7" ht="12.75">
      <c r="A17" s="11"/>
      <c r="B17" s="12"/>
      <c r="C17" s="12"/>
      <c r="D17" s="12"/>
      <c r="E17" s="12"/>
      <c r="F17" s="12"/>
      <c r="G17" s="13"/>
    </row>
    <row r="18" spans="1:7" ht="12.75" customHeight="1">
      <c r="A18" s="325"/>
      <c r="B18" s="325"/>
      <c r="C18" s="325"/>
      <c r="D18" s="325"/>
      <c r="E18" s="325"/>
      <c r="F18" s="325"/>
      <c r="G18" s="325"/>
    </row>
    <row r="19" spans="1:7" ht="24" customHeight="1">
      <c r="A19" s="325"/>
      <c r="B19" s="325"/>
      <c r="C19" s="325"/>
      <c r="D19" s="325"/>
      <c r="E19" s="325"/>
      <c r="F19" s="325"/>
      <c r="G19" s="325"/>
    </row>
    <row r="20" spans="1:7" ht="16.5" customHeight="1">
      <c r="A20" s="325"/>
      <c r="B20" s="325"/>
      <c r="C20" s="325"/>
      <c r="D20" s="325"/>
      <c r="E20" s="325"/>
      <c r="F20" s="325"/>
      <c r="G20" s="325"/>
    </row>
    <row r="21" spans="1:7" ht="16.5" customHeight="1">
      <c r="A21" s="325"/>
      <c r="B21" s="325"/>
      <c r="C21" s="325"/>
      <c r="D21" s="325"/>
      <c r="E21" s="325"/>
      <c r="F21" s="325"/>
      <c r="G21" s="325"/>
    </row>
    <row r="22" spans="1:7" ht="26.25" customHeight="1">
      <c r="A22" s="306"/>
      <c r="B22" s="306"/>
      <c r="C22" s="306"/>
      <c r="D22" s="306"/>
      <c r="E22" s="306"/>
      <c r="F22" s="306"/>
      <c r="G22" s="306"/>
    </row>
    <row r="24" spans="1:7" ht="27" customHeight="1">
      <c r="A24" s="335" t="s">
        <v>8</v>
      </c>
      <c r="B24" s="335"/>
      <c r="C24" s="335"/>
      <c r="D24" s="335"/>
      <c r="E24" s="335"/>
      <c r="F24" s="335"/>
      <c r="G24" s="335"/>
    </row>
    <row r="25" ht="13.5" thickBot="1"/>
    <row r="26" spans="1:7" ht="27" customHeight="1">
      <c r="A26" s="326" t="s">
        <v>9</v>
      </c>
      <c r="B26" s="327"/>
      <c r="C26" s="328"/>
      <c r="D26" s="258">
        <v>0.1</v>
      </c>
      <c r="E26" s="257" t="s">
        <v>174</v>
      </c>
      <c r="F26" s="255"/>
      <c r="G26" s="256"/>
    </row>
    <row r="27" spans="1:7" ht="12.75">
      <c r="A27" s="309"/>
      <c r="B27" s="309"/>
      <c r="C27" s="309"/>
      <c r="D27" s="309"/>
      <c r="E27" s="336"/>
      <c r="F27" s="336"/>
      <c r="G27" s="336"/>
    </row>
    <row r="28" spans="1:7" ht="27" customHeight="1">
      <c r="A28" s="329" t="s">
        <v>10</v>
      </c>
      <c r="B28" s="330"/>
      <c r="C28" s="331"/>
      <c r="D28" s="254">
        <v>0.1</v>
      </c>
      <c r="E28" s="259" t="s">
        <v>174</v>
      </c>
      <c r="F28" s="252"/>
      <c r="G28" s="260"/>
    </row>
    <row r="29" spans="1:7" ht="12.75">
      <c r="A29" s="309"/>
      <c r="B29" s="309"/>
      <c r="C29" s="309"/>
      <c r="D29" s="309"/>
      <c r="E29" s="309"/>
      <c r="F29" s="309"/>
      <c r="G29" s="309"/>
    </row>
    <row r="30" spans="1:7" ht="27" customHeight="1">
      <c r="A30" s="329" t="s">
        <v>11</v>
      </c>
      <c r="B30" s="330"/>
      <c r="C30" s="331"/>
      <c r="D30" s="254">
        <v>0.08</v>
      </c>
      <c r="E30" s="259" t="s">
        <v>174</v>
      </c>
      <c r="F30" s="252"/>
      <c r="G30" s="260"/>
    </row>
    <row r="31" spans="1:7" ht="12.75">
      <c r="A31" s="310"/>
      <c r="B31" s="310"/>
      <c r="C31" s="310"/>
      <c r="D31" s="310"/>
      <c r="E31" s="311"/>
      <c r="F31" s="310"/>
      <c r="G31" s="310"/>
    </row>
    <row r="32" spans="1:7" ht="27" customHeight="1">
      <c r="A32" s="332" t="s">
        <v>12</v>
      </c>
      <c r="B32" s="333"/>
      <c r="C32" s="334"/>
      <c r="D32" s="9">
        <v>0.05</v>
      </c>
      <c r="E32" s="261" t="s">
        <v>174</v>
      </c>
      <c r="F32" s="8"/>
      <c r="G32" s="10"/>
    </row>
    <row r="33" spans="1:7" ht="13.5" thickBot="1">
      <c r="A33" s="318" t="s">
        <v>13</v>
      </c>
      <c r="B33" s="318"/>
      <c r="C33" s="318"/>
      <c r="D33" s="318"/>
      <c r="E33" s="318"/>
      <c r="F33" s="318"/>
      <c r="G33" s="318"/>
    </row>
  </sheetData>
  <sheetProtection selectLockedCells="1" selectUnlockedCells="1"/>
  <mergeCells count="27">
    <mergeCell ref="A26:C26"/>
    <mergeCell ref="A28:C28"/>
    <mergeCell ref="A30:C30"/>
    <mergeCell ref="A32:C32"/>
    <mergeCell ref="A24:G24"/>
    <mergeCell ref="A27:G27"/>
    <mergeCell ref="A29:G29"/>
    <mergeCell ref="A31:G31"/>
    <mergeCell ref="A33:G33"/>
    <mergeCell ref="E6:G6"/>
    <mergeCell ref="E8:G8"/>
    <mergeCell ref="E10:G10"/>
    <mergeCell ref="E12:G12"/>
    <mergeCell ref="A15:G15"/>
    <mergeCell ref="A18:G18"/>
    <mergeCell ref="A19:G19"/>
    <mergeCell ref="A20:G20"/>
    <mergeCell ref="A21:G21"/>
    <mergeCell ref="A22:G22"/>
    <mergeCell ref="A1:G1"/>
    <mergeCell ref="A2:G2"/>
    <mergeCell ref="A7:G7"/>
    <mergeCell ref="A9:G9"/>
    <mergeCell ref="A11:G11"/>
    <mergeCell ref="A13:G13"/>
    <mergeCell ref="E14:G14"/>
    <mergeCell ref="E16:G1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G21"/>
  <sheetViews>
    <sheetView tabSelected="1" view="pageBreakPreview" zoomScale="85" zoomScaleSheetLayoutView="85" zoomScalePageLayoutView="0" workbookViewId="0" topLeftCell="A1">
      <selection activeCell="A5" sqref="A5"/>
    </sheetView>
  </sheetViews>
  <sheetFormatPr defaultColWidth="9.00390625" defaultRowHeight="12.75"/>
  <cols>
    <col min="1" max="1" width="9.00390625" style="0" customWidth="1"/>
    <col min="2" max="2" width="5.421875" style="0" customWidth="1"/>
    <col min="3" max="3" width="26.421875" style="0" customWidth="1"/>
  </cols>
  <sheetData>
    <row r="1" spans="1:7" ht="15">
      <c r="A1" s="307" t="s">
        <v>0</v>
      </c>
      <c r="B1" s="307"/>
      <c r="C1" s="307"/>
      <c r="D1" s="307"/>
      <c r="E1" s="307"/>
      <c r="F1" s="307"/>
      <c r="G1" s="307"/>
    </row>
    <row r="2" spans="1:7" ht="15">
      <c r="A2" s="308" t="s">
        <v>14</v>
      </c>
      <c r="B2" s="308"/>
      <c r="C2" s="308"/>
      <c r="D2" s="308"/>
      <c r="E2" s="308"/>
      <c r="F2" s="308"/>
      <c r="G2" s="308"/>
    </row>
    <row r="3" ht="9" customHeight="1"/>
    <row r="4" spans="1:7" ht="12.75">
      <c r="A4" s="1" t="s">
        <v>190</v>
      </c>
      <c r="B4" s="2"/>
      <c r="C4" s="2"/>
      <c r="D4" s="2"/>
      <c r="E4" s="2"/>
      <c r="F4" s="2"/>
      <c r="G4" s="3"/>
    </row>
    <row r="5" ht="10.5" customHeight="1"/>
    <row r="6" spans="1:7" ht="38.25" customHeight="1">
      <c r="A6" s="4" t="s">
        <v>2</v>
      </c>
      <c r="B6" s="5"/>
      <c r="C6" s="239" t="s">
        <v>177</v>
      </c>
      <c r="D6" s="6">
        <v>0.1</v>
      </c>
      <c r="E6" s="319" t="s">
        <v>173</v>
      </c>
      <c r="F6" s="320"/>
      <c r="G6" s="321"/>
    </row>
    <row r="7" spans="1:7" ht="6" customHeight="1" thickBot="1">
      <c r="A7" s="310"/>
      <c r="B7" s="310"/>
      <c r="C7" s="310"/>
      <c r="D7" s="310"/>
      <c r="E7" s="310"/>
      <c r="F7" s="310"/>
      <c r="G7" s="310"/>
    </row>
    <row r="8" spans="1:7" ht="38.25" customHeight="1">
      <c r="A8" s="7" t="s">
        <v>15</v>
      </c>
      <c r="B8" s="8"/>
      <c r="C8" s="239" t="s">
        <v>177</v>
      </c>
      <c r="D8" s="9">
        <v>0.09</v>
      </c>
      <c r="E8" s="319" t="s">
        <v>173</v>
      </c>
      <c r="F8" s="320"/>
      <c r="G8" s="321"/>
    </row>
    <row r="9" spans="1:7" ht="7.5" customHeight="1">
      <c r="A9" s="310"/>
      <c r="B9" s="310"/>
      <c r="C9" s="310"/>
      <c r="D9" s="310"/>
      <c r="E9" s="310"/>
      <c r="F9" s="310"/>
      <c r="G9" s="310"/>
    </row>
    <row r="10" spans="1:7" ht="5.25" customHeight="1">
      <c r="A10" s="310"/>
      <c r="B10" s="310"/>
      <c r="C10" s="310"/>
      <c r="D10" s="310"/>
      <c r="E10" s="310"/>
      <c r="F10" s="310"/>
      <c r="G10" s="310"/>
    </row>
    <row r="12" spans="1:7" ht="31.5" customHeight="1">
      <c r="A12" s="335" t="s">
        <v>8</v>
      </c>
      <c r="B12" s="335"/>
      <c r="C12" s="335"/>
      <c r="D12" s="335"/>
      <c r="E12" s="335"/>
      <c r="F12" s="335"/>
      <c r="G12" s="335"/>
    </row>
    <row r="13" ht="13.5" thickBot="1"/>
    <row r="14" spans="1:7" ht="38.25" customHeight="1">
      <c r="A14" s="4" t="s">
        <v>9</v>
      </c>
      <c r="B14" s="5"/>
      <c r="C14" s="5"/>
      <c r="D14" s="6">
        <v>0.1</v>
      </c>
      <c r="E14" s="319" t="s">
        <v>173</v>
      </c>
      <c r="F14" s="320"/>
      <c r="G14" s="321"/>
    </row>
    <row r="15" spans="1:7" ht="13.5" thickBot="1">
      <c r="A15" s="310"/>
      <c r="B15" s="310"/>
      <c r="C15" s="310"/>
      <c r="D15" s="310"/>
      <c r="E15" s="310"/>
      <c r="F15" s="310"/>
      <c r="G15" s="310"/>
    </row>
    <row r="16" spans="1:7" ht="38.25" customHeight="1">
      <c r="A16" s="7" t="s">
        <v>10</v>
      </c>
      <c r="B16" s="8"/>
      <c r="C16" s="8"/>
      <c r="D16" s="9">
        <v>0.1</v>
      </c>
      <c r="E16" s="319" t="s">
        <v>173</v>
      </c>
      <c r="F16" s="320"/>
      <c r="G16" s="321"/>
    </row>
    <row r="17" spans="1:7" ht="13.5" thickBot="1">
      <c r="A17" s="310"/>
      <c r="B17" s="310"/>
      <c r="C17" s="310"/>
      <c r="D17" s="310"/>
      <c r="E17" s="310"/>
      <c r="F17" s="310"/>
      <c r="G17" s="310"/>
    </row>
    <row r="18" spans="1:7" ht="38.25" customHeight="1">
      <c r="A18" s="7" t="s">
        <v>11</v>
      </c>
      <c r="B18" s="8"/>
      <c r="C18" s="8"/>
      <c r="D18" s="9">
        <v>0.08</v>
      </c>
      <c r="E18" s="319" t="s">
        <v>173</v>
      </c>
      <c r="F18" s="320"/>
      <c r="G18" s="321"/>
    </row>
    <row r="19" spans="1:7" ht="12.75" customHeight="1" thickBot="1">
      <c r="A19" s="310"/>
      <c r="B19" s="310"/>
      <c r="C19" s="310"/>
      <c r="D19" s="310"/>
      <c r="E19" s="310"/>
      <c r="F19" s="310"/>
      <c r="G19" s="310"/>
    </row>
    <row r="20" spans="1:7" ht="38.25" customHeight="1">
      <c r="A20" s="7" t="s">
        <v>12</v>
      </c>
      <c r="B20" s="8"/>
      <c r="C20" s="8"/>
      <c r="D20" s="9">
        <v>0.05</v>
      </c>
      <c r="E20" s="319" t="s">
        <v>173</v>
      </c>
      <c r="F20" s="320"/>
      <c r="G20" s="321"/>
    </row>
    <row r="21" spans="1:7" ht="13.5" customHeight="1" thickBot="1">
      <c r="A21" s="318" t="s">
        <v>13</v>
      </c>
      <c r="B21" s="318"/>
      <c r="C21" s="318"/>
      <c r="D21" s="318"/>
      <c r="E21" s="318"/>
      <c r="F21" s="318"/>
      <c r="G21" s="318"/>
    </row>
  </sheetData>
  <sheetProtection selectLockedCells="1" selectUnlockedCells="1"/>
  <mergeCells count="16">
    <mergeCell ref="A15:G15"/>
    <mergeCell ref="A17:G17"/>
    <mergeCell ref="A19:G19"/>
    <mergeCell ref="A21:G21"/>
    <mergeCell ref="E6:G6"/>
    <mergeCell ref="E8:G8"/>
    <mergeCell ref="E14:G14"/>
    <mergeCell ref="E16:G16"/>
    <mergeCell ref="E18:G18"/>
    <mergeCell ref="E20:G20"/>
    <mergeCell ref="A1:G1"/>
    <mergeCell ref="A2:G2"/>
    <mergeCell ref="A7:G7"/>
    <mergeCell ref="A9:G9"/>
    <mergeCell ref="A10:G10"/>
    <mergeCell ref="A12:G1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Y43"/>
  <sheetViews>
    <sheetView view="pageBreakPreview" zoomScale="85" zoomScaleSheetLayoutView="85" zoomScalePageLayoutView="0" workbookViewId="0" topLeftCell="A4">
      <selection activeCell="M45" sqref="M45"/>
    </sheetView>
  </sheetViews>
  <sheetFormatPr defaultColWidth="9.00390625" defaultRowHeight="12.75"/>
  <cols>
    <col min="1" max="1" width="4.421875" style="0" customWidth="1"/>
    <col min="2" max="2" width="0.9921875" style="0" customWidth="1"/>
    <col min="3" max="3" width="16.00390625" style="0" customWidth="1"/>
    <col min="4" max="4" width="0.85546875" style="0" customWidth="1"/>
    <col min="5" max="5" width="7.57421875" style="0" customWidth="1"/>
    <col min="6" max="6" width="0.9921875" style="0" customWidth="1"/>
    <col min="7" max="7" width="36.57421875" style="0" customWidth="1"/>
    <col min="8" max="8" width="0.85546875" style="0" customWidth="1"/>
    <col min="9" max="9" width="15.8515625" style="0" customWidth="1"/>
    <col min="10" max="11" width="1.1484375" style="0" customWidth="1"/>
    <col min="12" max="12" width="2.421875" style="0" customWidth="1"/>
    <col min="13" max="13" width="7.57421875" style="0" customWidth="1"/>
    <col min="14" max="14" width="5.421875" style="0" customWidth="1"/>
    <col min="15" max="15" width="7.00390625" style="0" customWidth="1"/>
    <col min="16" max="16" width="9.140625" style="0" hidden="1" customWidth="1"/>
    <col min="17" max="18" width="7.28125" style="0" customWidth="1"/>
    <col min="19" max="19" width="6.7109375" style="0" customWidth="1"/>
    <col min="20" max="20" width="12.28125" style="0" customWidth="1"/>
    <col min="21" max="21" width="9.7109375" style="0" customWidth="1"/>
    <col min="22" max="22" width="9.8515625" style="0" customWidth="1"/>
    <col min="23" max="23" width="9.28125" style="0" customWidth="1"/>
    <col min="24" max="24" width="1.1484375" style="0" customWidth="1"/>
  </cols>
  <sheetData>
    <row r="1" spans="3:10" ht="34.5" customHeight="1">
      <c r="C1" s="337"/>
      <c r="D1" s="337"/>
      <c r="E1" s="337"/>
      <c r="F1" s="337"/>
      <c r="G1" s="337"/>
      <c r="H1" s="337"/>
      <c r="I1" s="337"/>
      <c r="J1" s="337"/>
    </row>
    <row r="2" spans="3:10" ht="18">
      <c r="C2" s="338" t="s">
        <v>16</v>
      </c>
      <c r="D2" s="338"/>
      <c r="E2" s="338"/>
      <c r="F2" s="338"/>
      <c r="G2" s="338"/>
      <c r="H2" s="338"/>
      <c r="I2" s="338"/>
      <c r="J2" s="12"/>
    </row>
    <row r="3" spans="3:10" ht="12.75">
      <c r="C3" s="339" t="s">
        <v>175</v>
      </c>
      <c r="D3" s="339"/>
      <c r="E3" s="339"/>
      <c r="F3" s="339"/>
      <c r="G3" s="339"/>
      <c r="H3" s="339"/>
      <c r="I3" s="339"/>
      <c r="J3" s="12"/>
    </row>
    <row r="4" spans="3:9" ht="12.75">
      <c r="C4" s="14"/>
      <c r="D4" s="14"/>
      <c r="E4" s="14"/>
      <c r="F4" s="14"/>
      <c r="G4" s="14"/>
      <c r="H4" s="14"/>
      <c r="I4" s="14"/>
    </row>
    <row r="5" spans="2:23" ht="21" customHeight="1">
      <c r="B5" s="340" t="s">
        <v>17</v>
      </c>
      <c r="C5" s="340"/>
      <c r="D5" s="340"/>
      <c r="E5" s="340"/>
      <c r="F5" s="340"/>
      <c r="G5" s="340"/>
      <c r="H5" s="340"/>
      <c r="I5" s="340"/>
      <c r="J5" s="340"/>
      <c r="K5" s="15"/>
      <c r="M5" s="340" t="s">
        <v>17</v>
      </c>
      <c r="N5" s="340"/>
      <c r="O5" s="340"/>
      <c r="P5" s="340"/>
      <c r="Q5" s="340"/>
      <c r="R5" s="340"/>
      <c r="S5" s="340"/>
      <c r="T5" s="340"/>
      <c r="U5" s="340"/>
      <c r="V5" s="340"/>
      <c r="W5" s="340"/>
    </row>
    <row r="6" ht="5.25" customHeight="1">
      <c r="X6" s="12"/>
    </row>
    <row r="7" spans="2:25" ht="6.75" customHeight="1">
      <c r="B7" s="16"/>
      <c r="C7" s="17"/>
      <c r="D7" s="17"/>
      <c r="E7" s="17"/>
      <c r="F7" s="17"/>
      <c r="G7" s="17"/>
      <c r="H7" s="17"/>
      <c r="I7" s="17"/>
      <c r="J7" s="18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2:25" ht="19.5" customHeight="1">
      <c r="B8" s="11"/>
      <c r="C8" s="12"/>
      <c r="D8" s="12"/>
      <c r="E8" s="12"/>
      <c r="F8" s="12"/>
      <c r="G8" s="19" t="s">
        <v>18</v>
      </c>
      <c r="H8" s="12"/>
      <c r="I8" s="12"/>
      <c r="J8" s="13"/>
      <c r="K8" s="12"/>
      <c r="L8" s="20"/>
      <c r="M8" s="12"/>
      <c r="N8" s="341" t="s">
        <v>19</v>
      </c>
      <c r="O8" s="341"/>
      <c r="P8" s="341"/>
      <c r="Q8" s="341"/>
      <c r="R8" s="341"/>
      <c r="S8" s="341"/>
      <c r="T8" s="341" t="s">
        <v>20</v>
      </c>
      <c r="U8" s="341"/>
      <c r="V8" s="341"/>
      <c r="W8" s="341"/>
      <c r="X8" s="12"/>
      <c r="Y8" s="12"/>
    </row>
    <row r="9" spans="2:25" ht="5.25" customHeight="1">
      <c r="B9" s="11"/>
      <c r="C9" s="12"/>
      <c r="D9" s="12"/>
      <c r="E9" s="12"/>
      <c r="F9" s="12"/>
      <c r="G9" s="12"/>
      <c r="H9" s="12"/>
      <c r="I9" s="12"/>
      <c r="J9" s="13"/>
      <c r="K9" s="12"/>
      <c r="L9" s="20"/>
      <c r="M9" s="12"/>
      <c r="N9" s="11"/>
      <c r="O9" s="12"/>
      <c r="P9" s="12"/>
      <c r="Q9" s="12"/>
      <c r="R9" s="12"/>
      <c r="S9" s="13"/>
      <c r="T9" s="11"/>
      <c r="U9" s="12"/>
      <c r="V9" s="12"/>
      <c r="W9" s="13"/>
      <c r="X9" s="12"/>
      <c r="Y9" s="12"/>
    </row>
    <row r="10" spans="1:25" ht="42" customHeight="1">
      <c r="A10" s="21"/>
      <c r="B10" s="22"/>
      <c r="C10" s="23" t="s">
        <v>21</v>
      </c>
      <c r="D10" s="24"/>
      <c r="E10" s="24" t="s">
        <v>22</v>
      </c>
      <c r="F10" s="24"/>
      <c r="G10" s="24" t="s">
        <v>23</v>
      </c>
      <c r="H10" s="24"/>
      <c r="I10" s="23" t="s">
        <v>24</v>
      </c>
      <c r="J10" s="25"/>
      <c r="K10" s="26"/>
      <c r="L10" s="27"/>
      <c r="M10" s="28" t="s">
        <v>25</v>
      </c>
      <c r="N10" s="29" t="s">
        <v>26</v>
      </c>
      <c r="O10" s="30" t="s">
        <v>27</v>
      </c>
      <c r="P10" s="31"/>
      <c r="Q10" s="30" t="s">
        <v>28</v>
      </c>
      <c r="R10" s="30" t="s">
        <v>29</v>
      </c>
      <c r="S10" s="32" t="s">
        <v>30</v>
      </c>
      <c r="T10" s="33" t="s">
        <v>31</v>
      </c>
      <c r="U10" s="31" t="s">
        <v>32</v>
      </c>
      <c r="V10" s="30" t="s">
        <v>33</v>
      </c>
      <c r="W10" s="34" t="s">
        <v>34</v>
      </c>
      <c r="X10" s="26"/>
      <c r="Y10" s="12"/>
    </row>
    <row r="11" spans="2:25" ht="18" customHeight="1">
      <c r="B11" s="11"/>
      <c r="C11" s="35"/>
      <c r="D11" s="12"/>
      <c r="E11" s="36"/>
      <c r="F11" s="12"/>
      <c r="G11" s="36"/>
      <c r="H11" s="12"/>
      <c r="I11" s="35"/>
      <c r="J11" s="13"/>
      <c r="K11" s="12"/>
      <c r="L11" s="20"/>
      <c r="M11" s="37"/>
      <c r="N11" s="38"/>
      <c r="O11" s="39"/>
      <c r="P11" s="39"/>
      <c r="Q11" s="39"/>
      <c r="R11" s="39"/>
      <c r="S11" s="40"/>
      <c r="T11" s="38"/>
      <c r="U11" s="39"/>
      <c r="V11" s="39"/>
      <c r="W11" s="40"/>
      <c r="X11" s="12"/>
      <c r="Y11" s="12"/>
    </row>
    <row r="12" spans="2:25" ht="18" customHeight="1">
      <c r="B12" s="11"/>
      <c r="C12" s="41"/>
      <c r="D12" s="12"/>
      <c r="E12" s="42"/>
      <c r="F12" s="12"/>
      <c r="G12" s="42"/>
      <c r="H12" s="12"/>
      <c r="I12" s="41"/>
      <c r="J12" s="13"/>
      <c r="K12" s="12"/>
      <c r="L12" s="20"/>
      <c r="M12" s="37"/>
      <c r="N12" s="38"/>
      <c r="O12" s="39"/>
      <c r="P12" s="39"/>
      <c r="Q12" s="39"/>
      <c r="R12" s="39"/>
      <c r="S12" s="40"/>
      <c r="T12" s="38"/>
      <c r="U12" s="39"/>
      <c r="V12" s="39"/>
      <c r="W12" s="40"/>
      <c r="X12" s="12"/>
      <c r="Y12" s="12"/>
    </row>
    <row r="13" spans="2:25" ht="18" customHeight="1">
      <c r="B13" s="11"/>
      <c r="C13" s="41"/>
      <c r="D13" s="12"/>
      <c r="E13" s="42"/>
      <c r="F13" s="12"/>
      <c r="G13" s="42"/>
      <c r="H13" s="12"/>
      <c r="I13" s="41"/>
      <c r="J13" s="13"/>
      <c r="K13" s="12"/>
      <c r="L13" s="20"/>
      <c r="M13" s="37"/>
      <c r="N13" s="38"/>
      <c r="O13" s="39"/>
      <c r="P13" s="39"/>
      <c r="Q13" s="39"/>
      <c r="R13" s="39"/>
      <c r="S13" s="40"/>
      <c r="T13" s="38"/>
      <c r="U13" s="39"/>
      <c r="V13" s="39"/>
      <c r="W13" s="40"/>
      <c r="X13" s="12"/>
      <c r="Y13" s="12"/>
    </row>
    <row r="14" spans="2:25" ht="18" customHeight="1">
      <c r="B14" s="11"/>
      <c r="C14" s="41"/>
      <c r="D14" s="12"/>
      <c r="E14" s="42"/>
      <c r="F14" s="12"/>
      <c r="G14" s="42"/>
      <c r="H14" s="12"/>
      <c r="I14" s="41"/>
      <c r="J14" s="13"/>
      <c r="K14" s="12"/>
      <c r="L14" s="20"/>
      <c r="M14" s="37"/>
      <c r="N14" s="38"/>
      <c r="O14" s="39"/>
      <c r="P14" s="39"/>
      <c r="Q14" s="39"/>
      <c r="R14" s="39"/>
      <c r="S14" s="40"/>
      <c r="T14" s="38"/>
      <c r="U14" s="39"/>
      <c r="V14" s="39"/>
      <c r="W14" s="40"/>
      <c r="X14" s="12"/>
      <c r="Y14" s="12"/>
    </row>
    <row r="15" spans="2:25" ht="18" customHeight="1">
      <c r="B15" s="11"/>
      <c r="C15" s="41"/>
      <c r="D15" s="12"/>
      <c r="E15" s="42"/>
      <c r="F15" s="12"/>
      <c r="G15" s="42"/>
      <c r="H15" s="12"/>
      <c r="I15" s="41"/>
      <c r="J15" s="13"/>
      <c r="K15" s="12"/>
      <c r="L15" s="20"/>
      <c r="M15" s="37"/>
      <c r="N15" s="38"/>
      <c r="O15" s="39"/>
      <c r="P15" s="39"/>
      <c r="Q15" s="39"/>
      <c r="R15" s="39"/>
      <c r="S15" s="40"/>
      <c r="T15" s="38"/>
      <c r="U15" s="39"/>
      <c r="V15" s="39"/>
      <c r="W15" s="40"/>
      <c r="X15" s="12"/>
      <c r="Y15" s="12"/>
    </row>
    <row r="16" spans="2:25" ht="18" customHeight="1">
      <c r="B16" s="11"/>
      <c r="C16" s="41"/>
      <c r="D16" s="12"/>
      <c r="E16" s="42"/>
      <c r="F16" s="12"/>
      <c r="G16" s="42"/>
      <c r="H16" s="12"/>
      <c r="I16" s="41"/>
      <c r="J16" s="13"/>
      <c r="K16" s="12"/>
      <c r="L16" s="20"/>
      <c r="M16" s="37"/>
      <c r="N16" s="38"/>
      <c r="O16" s="39"/>
      <c r="P16" s="39"/>
      <c r="Q16" s="39"/>
      <c r="R16" s="39"/>
      <c r="S16" s="40"/>
      <c r="T16" s="38"/>
      <c r="U16" s="39"/>
      <c r="V16" s="39"/>
      <c r="W16" s="40"/>
      <c r="X16" s="12"/>
      <c r="Y16" s="12"/>
    </row>
    <row r="17" spans="2:25" ht="18" customHeight="1">
      <c r="B17" s="11"/>
      <c r="C17" s="41"/>
      <c r="D17" s="12"/>
      <c r="E17" s="42"/>
      <c r="F17" s="12"/>
      <c r="G17" s="42"/>
      <c r="H17" s="12"/>
      <c r="I17" s="41"/>
      <c r="J17" s="13"/>
      <c r="K17" s="12"/>
      <c r="L17" s="20"/>
      <c r="M17" s="37"/>
      <c r="N17" s="38"/>
      <c r="O17" s="39"/>
      <c r="P17" s="39"/>
      <c r="Q17" s="39"/>
      <c r="R17" s="39"/>
      <c r="S17" s="40"/>
      <c r="T17" s="38"/>
      <c r="U17" s="39"/>
      <c r="V17" s="39"/>
      <c r="W17" s="40"/>
      <c r="X17" s="12"/>
      <c r="Y17" s="12"/>
    </row>
    <row r="18" spans="2:25" ht="18" customHeight="1">
      <c r="B18" s="11"/>
      <c r="C18" s="41"/>
      <c r="D18" s="12"/>
      <c r="E18" s="42"/>
      <c r="F18" s="12"/>
      <c r="G18" s="42"/>
      <c r="H18" s="12"/>
      <c r="I18" s="41"/>
      <c r="J18" s="13"/>
      <c r="K18" s="12"/>
      <c r="L18" s="20"/>
      <c r="M18" s="43"/>
      <c r="N18" s="38"/>
      <c r="O18" s="39"/>
      <c r="P18" s="39"/>
      <c r="Q18" s="39"/>
      <c r="R18" s="39"/>
      <c r="S18" s="40"/>
      <c r="T18" s="38"/>
      <c r="U18" s="39"/>
      <c r="V18" s="39"/>
      <c r="W18" s="40"/>
      <c r="X18" s="12"/>
      <c r="Y18" s="12"/>
    </row>
    <row r="19" spans="2:25" ht="18" customHeight="1">
      <c r="B19" s="11"/>
      <c r="C19" s="41"/>
      <c r="D19" s="12"/>
      <c r="E19" s="42"/>
      <c r="F19" s="12"/>
      <c r="G19" s="42"/>
      <c r="H19" s="12"/>
      <c r="I19" s="41"/>
      <c r="J19" s="13"/>
      <c r="K19" s="12"/>
      <c r="L19" s="20"/>
      <c r="M19" s="44" t="s">
        <v>35</v>
      </c>
      <c r="N19" s="45">
        <f>SUM(N11:N18)</f>
        <v>0</v>
      </c>
      <c r="O19" s="46">
        <f>SUM(O11:O18)</f>
        <v>0</v>
      </c>
      <c r="P19" s="46"/>
      <c r="Q19" s="46">
        <f aca="true" t="shared" si="0" ref="Q19:W19">SUM(Q11:Q18)</f>
        <v>0</v>
      </c>
      <c r="R19" s="46">
        <f t="shared" si="0"/>
        <v>0</v>
      </c>
      <c r="S19" s="47">
        <f t="shared" si="0"/>
        <v>0</v>
      </c>
      <c r="T19" s="45">
        <f t="shared" si="0"/>
        <v>0</v>
      </c>
      <c r="U19" s="46">
        <f t="shared" si="0"/>
        <v>0</v>
      </c>
      <c r="V19" s="46">
        <f t="shared" si="0"/>
        <v>0</v>
      </c>
      <c r="W19" s="47">
        <f t="shared" si="0"/>
        <v>0</v>
      </c>
      <c r="X19" s="12"/>
      <c r="Y19" s="12"/>
    </row>
    <row r="20" spans="2:25" ht="18" customHeight="1">
      <c r="B20" s="11"/>
      <c r="C20" s="41"/>
      <c r="D20" s="12"/>
      <c r="E20" s="42"/>
      <c r="F20" s="12"/>
      <c r="G20" s="42"/>
      <c r="H20" s="12"/>
      <c r="I20" s="42"/>
      <c r="J20" s="13"/>
      <c r="K20" s="12"/>
      <c r="L20" s="48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</row>
    <row r="21" spans="2:25" ht="18" customHeight="1">
      <c r="B21" s="11"/>
      <c r="C21" s="35"/>
      <c r="D21" s="12"/>
      <c r="E21" s="42"/>
      <c r="F21" s="12"/>
      <c r="G21" s="42"/>
      <c r="H21" s="12"/>
      <c r="I21" s="36"/>
      <c r="J21" s="13"/>
      <c r="K21" s="12"/>
      <c r="X21" s="12"/>
      <c r="Y21" s="12"/>
    </row>
    <row r="22" spans="2:11" ht="7.5" customHeight="1">
      <c r="B22" s="11"/>
      <c r="C22" s="36"/>
      <c r="D22" s="12"/>
      <c r="E22" s="12"/>
      <c r="F22" s="12"/>
      <c r="G22" s="12"/>
      <c r="H22" s="12"/>
      <c r="I22" s="36"/>
      <c r="J22" s="13"/>
      <c r="K22" s="12"/>
    </row>
    <row r="23" spans="2:11" ht="12.75">
      <c r="B23" s="11"/>
      <c r="C23" s="49">
        <f>SUM(C11:C22)</f>
        <v>0</v>
      </c>
      <c r="D23" s="50"/>
      <c r="E23" s="50"/>
      <c r="F23" s="50"/>
      <c r="G23" s="50" t="s">
        <v>36</v>
      </c>
      <c r="H23" s="50"/>
      <c r="I23" s="49">
        <f>SUM(I11:I21)</f>
        <v>0</v>
      </c>
      <c r="J23" s="13"/>
      <c r="K23" s="12"/>
    </row>
    <row r="24" spans="2:11" ht="8.25" customHeight="1">
      <c r="B24" s="51"/>
      <c r="C24" s="52"/>
      <c r="D24" s="52"/>
      <c r="E24" s="52"/>
      <c r="F24" s="52"/>
      <c r="G24" s="52"/>
      <c r="H24" s="52"/>
      <c r="I24" s="52"/>
      <c r="J24" s="53"/>
      <c r="K24" s="12"/>
    </row>
    <row r="25" ht="8.25" customHeight="1"/>
    <row r="26" spans="2:11" ht="6" customHeight="1">
      <c r="B26" s="16"/>
      <c r="C26" s="17"/>
      <c r="D26" s="17"/>
      <c r="E26" s="17"/>
      <c r="F26" s="17"/>
      <c r="G26" s="17"/>
      <c r="H26" s="17"/>
      <c r="I26" s="17"/>
      <c r="J26" s="18"/>
      <c r="K26" s="12"/>
    </row>
    <row r="27" spans="2:11" ht="19.5" customHeight="1">
      <c r="B27" s="11"/>
      <c r="C27" s="12"/>
      <c r="D27" s="12"/>
      <c r="E27" s="12"/>
      <c r="F27" s="12"/>
      <c r="G27" s="19" t="s">
        <v>18</v>
      </c>
      <c r="H27" s="12"/>
      <c r="I27" s="12"/>
      <c r="J27" s="13"/>
      <c r="K27" s="12"/>
    </row>
    <row r="28" spans="2:11" ht="6" customHeight="1">
      <c r="B28" s="11"/>
      <c r="C28" s="12"/>
      <c r="D28" s="12"/>
      <c r="E28" s="12"/>
      <c r="F28" s="12"/>
      <c r="G28" s="12"/>
      <c r="H28" s="12"/>
      <c r="I28" s="12"/>
      <c r="J28" s="13"/>
      <c r="K28" s="12"/>
    </row>
    <row r="29" spans="2:11" ht="39" customHeight="1">
      <c r="B29" s="11"/>
      <c r="C29" s="23" t="s">
        <v>21</v>
      </c>
      <c r="D29" s="24"/>
      <c r="E29" s="24" t="s">
        <v>22</v>
      </c>
      <c r="F29" s="24"/>
      <c r="G29" s="24" t="s">
        <v>23</v>
      </c>
      <c r="H29" s="24"/>
      <c r="I29" s="23" t="s">
        <v>24</v>
      </c>
      <c r="J29" s="13"/>
      <c r="K29" s="12"/>
    </row>
    <row r="30" spans="2:11" ht="18" customHeight="1">
      <c r="B30" s="11"/>
      <c r="C30" s="35"/>
      <c r="D30" s="12"/>
      <c r="E30" s="36"/>
      <c r="F30" s="12"/>
      <c r="G30" s="36"/>
      <c r="H30" s="12"/>
      <c r="I30" s="35"/>
      <c r="J30" s="13"/>
      <c r="K30" s="12"/>
    </row>
    <row r="31" spans="2:11" ht="18" customHeight="1">
      <c r="B31" s="11"/>
      <c r="C31" s="41"/>
      <c r="D31" s="12"/>
      <c r="E31" s="42"/>
      <c r="F31" s="12"/>
      <c r="G31" s="42"/>
      <c r="H31" s="12"/>
      <c r="I31" s="41"/>
      <c r="J31" s="13"/>
      <c r="K31" s="12"/>
    </row>
    <row r="32" spans="2:11" ht="18" customHeight="1">
      <c r="B32" s="11"/>
      <c r="C32" s="41"/>
      <c r="D32" s="12"/>
      <c r="E32" s="42"/>
      <c r="F32" s="12"/>
      <c r="G32" s="42"/>
      <c r="H32" s="12"/>
      <c r="I32" s="41"/>
      <c r="J32" s="13"/>
      <c r="K32" s="12"/>
    </row>
    <row r="33" spans="2:11" ht="18" customHeight="1">
      <c r="B33" s="11"/>
      <c r="C33" s="41"/>
      <c r="D33" s="12"/>
      <c r="E33" s="42"/>
      <c r="F33" s="12"/>
      <c r="G33" s="42"/>
      <c r="H33" s="12"/>
      <c r="I33" s="41"/>
      <c r="J33" s="13"/>
      <c r="K33" s="12"/>
    </row>
    <row r="34" spans="2:11" ht="18" customHeight="1">
      <c r="B34" s="11"/>
      <c r="C34" s="41"/>
      <c r="D34" s="12"/>
      <c r="E34" s="42"/>
      <c r="F34" s="12"/>
      <c r="G34" s="42"/>
      <c r="H34" s="12"/>
      <c r="I34" s="41"/>
      <c r="J34" s="13"/>
      <c r="K34" s="12"/>
    </row>
    <row r="35" spans="2:11" ht="18" customHeight="1">
      <c r="B35" s="11"/>
      <c r="C35" s="41"/>
      <c r="D35" s="12"/>
      <c r="E35" s="42"/>
      <c r="F35" s="12"/>
      <c r="G35" s="42"/>
      <c r="H35" s="12"/>
      <c r="I35" s="41"/>
      <c r="J35" s="13"/>
      <c r="K35" s="12"/>
    </row>
    <row r="36" spans="2:11" ht="18" customHeight="1">
      <c r="B36" s="11"/>
      <c r="C36" s="41"/>
      <c r="D36" s="12"/>
      <c r="E36" s="42"/>
      <c r="F36" s="12"/>
      <c r="G36" s="42"/>
      <c r="H36" s="12"/>
      <c r="I36" s="41"/>
      <c r="J36" s="13"/>
      <c r="K36" s="12"/>
    </row>
    <row r="37" spans="2:11" ht="18" customHeight="1">
      <c r="B37" s="11"/>
      <c r="C37" s="41"/>
      <c r="D37" s="12"/>
      <c r="E37" s="42"/>
      <c r="F37" s="12"/>
      <c r="G37" s="42"/>
      <c r="H37" s="12"/>
      <c r="I37" s="41"/>
      <c r="J37" s="13"/>
      <c r="K37" s="12"/>
    </row>
    <row r="38" spans="2:11" ht="18" customHeight="1">
      <c r="B38" s="11"/>
      <c r="C38" s="41"/>
      <c r="D38" s="12"/>
      <c r="E38" s="42"/>
      <c r="F38" s="12"/>
      <c r="G38" s="42"/>
      <c r="H38" s="12"/>
      <c r="I38" s="41"/>
      <c r="J38" s="13"/>
      <c r="K38" s="12"/>
    </row>
    <row r="39" spans="2:11" ht="18" customHeight="1">
      <c r="B39" s="11"/>
      <c r="C39" s="41"/>
      <c r="D39" s="12"/>
      <c r="E39" s="42"/>
      <c r="F39" s="12"/>
      <c r="G39" s="42"/>
      <c r="H39" s="12"/>
      <c r="I39" s="42"/>
      <c r="J39" s="13"/>
      <c r="K39" s="12"/>
    </row>
    <row r="40" spans="2:11" ht="18" customHeight="1">
      <c r="B40" s="11"/>
      <c r="C40" s="35"/>
      <c r="D40" s="12"/>
      <c r="E40" s="42"/>
      <c r="F40" s="12"/>
      <c r="G40" s="42"/>
      <c r="H40" s="12"/>
      <c r="I40" s="36"/>
      <c r="J40" s="13"/>
      <c r="K40" s="12"/>
    </row>
    <row r="41" spans="2:11" ht="6" customHeight="1">
      <c r="B41" s="11"/>
      <c r="C41" s="36"/>
      <c r="D41" s="12"/>
      <c r="E41" s="12"/>
      <c r="F41" s="12"/>
      <c r="G41" s="12"/>
      <c r="H41" s="12"/>
      <c r="I41" s="36"/>
      <c r="J41" s="13"/>
      <c r="K41" s="12"/>
    </row>
    <row r="42" spans="2:11" ht="12.75">
      <c r="B42" s="11"/>
      <c r="C42" s="49">
        <f>SUM(C30:C41)</f>
        <v>0</v>
      </c>
      <c r="D42" s="50"/>
      <c r="E42" s="50"/>
      <c r="F42" s="50"/>
      <c r="G42" s="50" t="s">
        <v>36</v>
      </c>
      <c r="H42" s="50"/>
      <c r="I42" s="49">
        <f>SUM(I30:I40)</f>
        <v>0</v>
      </c>
      <c r="J42" s="13"/>
      <c r="K42" s="12"/>
    </row>
    <row r="43" spans="2:11" ht="5.25" customHeight="1">
      <c r="B43" s="51"/>
      <c r="C43" s="52"/>
      <c r="D43" s="52"/>
      <c r="E43" s="52"/>
      <c r="F43" s="52"/>
      <c r="G43" s="52"/>
      <c r="H43" s="52"/>
      <c r="I43" s="52"/>
      <c r="J43" s="53"/>
      <c r="K43" s="12"/>
    </row>
  </sheetData>
  <sheetProtection selectLockedCells="1" selectUnlockedCells="1"/>
  <mergeCells count="7">
    <mergeCell ref="C1:J1"/>
    <mergeCell ref="C2:I2"/>
    <mergeCell ref="C3:I3"/>
    <mergeCell ref="B5:J5"/>
    <mergeCell ref="M5:W5"/>
    <mergeCell ref="N8:S8"/>
    <mergeCell ref="T8:W8"/>
  </mergeCells>
  <printOptions/>
  <pageMargins left="0.75" right="0.75" top="1" bottom="1" header="0.5118055555555555" footer="0.5118055555555555"/>
  <pageSetup horizontalDpi="300" verticalDpi="300" orientation="portrait" paperSize="9" scale="98" r:id="rId2"/>
  <colBreaks count="1" manualBreakCount="1">
    <brk id="11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Q164"/>
  <sheetViews>
    <sheetView zoomScale="85" zoomScaleNormal="85" zoomScaleSheetLayoutView="85" zoomScalePageLayoutView="0" workbookViewId="0" topLeftCell="A55">
      <selection activeCell="E82" sqref="E82:M82"/>
    </sheetView>
  </sheetViews>
  <sheetFormatPr defaultColWidth="9.140625" defaultRowHeight="12.75"/>
  <cols>
    <col min="1" max="1" width="2.57421875" style="54" customWidth="1"/>
    <col min="2" max="2" width="4.28125" style="55" customWidth="1"/>
    <col min="3" max="3" width="2.8515625" style="56" customWidth="1"/>
    <col min="4" max="4" width="1.1484375" style="54" customWidth="1"/>
    <col min="5" max="5" width="14.28125" style="57" customWidth="1"/>
    <col min="6" max="6" width="0.71875" style="57" customWidth="1"/>
    <col min="7" max="7" width="6.140625" style="57" customWidth="1"/>
    <col min="8" max="8" width="0.71875" style="57" customWidth="1"/>
    <col min="9" max="9" width="11.57421875" style="58" customWidth="1"/>
    <col min="10" max="10" width="14.8515625" style="58" customWidth="1"/>
    <col min="11" max="11" width="12.140625" style="58" customWidth="1"/>
    <col min="12" max="12" width="2.7109375" style="58" customWidth="1"/>
    <col min="13" max="13" width="15.7109375" style="58" customWidth="1"/>
    <col min="14" max="14" width="16.140625" style="59" customWidth="1"/>
    <col min="15" max="15" width="1.57421875" style="79" customWidth="1"/>
    <col min="16" max="16" width="9.57421875" style="66" customWidth="1"/>
    <col min="17" max="38" width="9.140625" style="60" customWidth="1"/>
    <col min="39" max="16384" width="9.140625" style="54" customWidth="1"/>
  </cols>
  <sheetData>
    <row r="1" spans="2:17" ht="78" customHeight="1">
      <c r="B1" s="61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62"/>
      <c r="P1" s="62"/>
      <c r="Q1" s="66"/>
    </row>
    <row r="2" spans="2:14" ht="12.75" customHeight="1">
      <c r="B2" s="61"/>
      <c r="C2" s="63"/>
      <c r="D2" s="61"/>
      <c r="E2" s="64"/>
      <c r="F2" s="64"/>
      <c r="G2" s="64"/>
      <c r="H2" s="64"/>
      <c r="I2" s="65"/>
      <c r="J2" s="65"/>
      <c r="K2" s="65"/>
      <c r="L2" s="65"/>
      <c r="M2" s="65"/>
      <c r="N2" s="267"/>
    </row>
    <row r="3" spans="1:38" ht="39" customHeight="1">
      <c r="A3" s="64"/>
      <c r="B3" s="64"/>
      <c r="C3" s="343" t="s">
        <v>185</v>
      </c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61"/>
      <c r="P3" s="61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</row>
    <row r="4" spans="1:38" ht="9" customHeight="1">
      <c r="A4" s="64"/>
      <c r="B4" s="64"/>
      <c r="C4" s="67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1"/>
      <c r="P4" s="61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</row>
    <row r="5" spans="1:38" ht="38.25" customHeight="1">
      <c r="A5" s="64"/>
      <c r="B5" s="64"/>
      <c r="C5" s="344" t="s">
        <v>37</v>
      </c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61"/>
      <c r="P5" s="61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</row>
    <row r="6" spans="1:38" ht="9.75" customHeight="1">
      <c r="A6" s="64"/>
      <c r="B6" s="64"/>
      <c r="C6" s="69"/>
      <c r="D6" s="70"/>
      <c r="E6" s="70"/>
      <c r="F6" s="70"/>
      <c r="G6" s="70"/>
      <c r="H6" s="70"/>
      <c r="I6" s="70"/>
      <c r="J6" s="70"/>
      <c r="K6" s="70"/>
      <c r="L6" s="70"/>
      <c r="M6" s="70"/>
      <c r="N6" s="268"/>
      <c r="O6" s="61"/>
      <c r="P6" s="61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</row>
    <row r="7" spans="1:38" ht="33.75" customHeight="1">
      <c r="A7" s="64"/>
      <c r="B7" s="64"/>
      <c r="C7" s="345" t="s">
        <v>38</v>
      </c>
      <c r="D7" s="345"/>
      <c r="E7" s="345"/>
      <c r="F7" s="345"/>
      <c r="G7" s="345"/>
      <c r="H7" s="345"/>
      <c r="I7" s="345"/>
      <c r="J7" s="345"/>
      <c r="K7" s="345"/>
      <c r="L7" s="346" t="s">
        <v>39</v>
      </c>
      <c r="M7" s="346"/>
      <c r="N7" s="346"/>
      <c r="O7" s="61"/>
      <c r="P7" s="61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</row>
    <row r="8" spans="1:38" ht="16.5" customHeight="1" thickBot="1">
      <c r="A8" s="64"/>
      <c r="B8" s="64"/>
      <c r="C8" s="71"/>
      <c r="D8" s="72"/>
      <c r="E8" s="72"/>
      <c r="F8" s="72"/>
      <c r="G8" s="72"/>
      <c r="H8" s="72"/>
      <c r="I8" s="72"/>
      <c r="J8" s="72"/>
      <c r="K8" s="72"/>
      <c r="L8" s="72"/>
      <c r="M8" s="72"/>
      <c r="N8" s="269"/>
      <c r="O8" s="61"/>
      <c r="P8" s="61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</row>
    <row r="9" spans="1:38" ht="9" customHeight="1">
      <c r="A9" s="64"/>
      <c r="B9" s="64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268"/>
      <c r="O9" s="61"/>
      <c r="P9" s="61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</row>
    <row r="10" spans="2:38" ht="18.75" customHeight="1">
      <c r="B10" s="61"/>
      <c r="C10" s="347" t="s">
        <v>40</v>
      </c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8"/>
      <c r="O10" s="271"/>
      <c r="P10" s="73"/>
      <c r="Q10" s="74"/>
      <c r="R10" s="7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</row>
    <row r="11" spans="2:14" ht="6.75" customHeight="1">
      <c r="B11" s="61"/>
      <c r="C11" s="75"/>
      <c r="D11" s="76"/>
      <c r="E11" s="77"/>
      <c r="F11" s="77"/>
      <c r="G11" s="77"/>
      <c r="H11" s="77"/>
      <c r="I11" s="75"/>
      <c r="J11" s="75"/>
      <c r="K11" s="75"/>
      <c r="L11" s="75"/>
      <c r="M11" s="75"/>
      <c r="N11" s="78"/>
    </row>
    <row r="12" spans="2:16" ht="15.75" customHeight="1">
      <c r="B12" s="61"/>
      <c r="C12" s="80">
        <v>1</v>
      </c>
      <c r="D12" s="81"/>
      <c r="E12" s="349" t="s">
        <v>41</v>
      </c>
      <c r="F12" s="349"/>
      <c r="G12" s="349"/>
      <c r="H12" s="349"/>
      <c r="I12" s="349"/>
      <c r="J12" s="349"/>
      <c r="K12" s="349"/>
      <c r="L12" s="349"/>
      <c r="M12" s="349"/>
      <c r="N12" s="350"/>
      <c r="O12" s="82"/>
      <c r="P12" s="83"/>
    </row>
    <row r="13" spans="2:38" s="84" customFormat="1" ht="12.75" customHeight="1">
      <c r="B13" s="85"/>
      <c r="C13" s="77"/>
      <c r="D13" s="86"/>
      <c r="E13" s="86">
        <v>1</v>
      </c>
      <c r="F13" s="86"/>
      <c r="G13" s="86">
        <v>2</v>
      </c>
      <c r="H13" s="86"/>
      <c r="I13" s="86">
        <v>3</v>
      </c>
      <c r="J13" s="86">
        <v>4</v>
      </c>
      <c r="K13" s="86">
        <v>5</v>
      </c>
      <c r="L13" s="86"/>
      <c r="M13" s="86">
        <v>6</v>
      </c>
      <c r="N13" s="272"/>
      <c r="O13" s="88"/>
      <c r="P13" s="89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</row>
    <row r="14" spans="2:38" s="91" customFormat="1" ht="35.25" customHeight="1">
      <c r="B14" s="92"/>
      <c r="C14" s="77"/>
      <c r="D14" s="86"/>
      <c r="E14" s="93" t="s">
        <v>42</v>
      </c>
      <c r="F14" s="93"/>
      <c r="G14" s="93" t="s">
        <v>43</v>
      </c>
      <c r="H14" s="93"/>
      <c r="I14" s="93" t="s">
        <v>44</v>
      </c>
      <c r="J14" s="93" t="s">
        <v>45</v>
      </c>
      <c r="K14" s="93" t="s">
        <v>46</v>
      </c>
      <c r="L14" s="86"/>
      <c r="M14" s="93" t="s">
        <v>47</v>
      </c>
      <c r="N14" s="273" t="s">
        <v>48</v>
      </c>
      <c r="O14" s="94"/>
      <c r="P14" s="95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</row>
    <row r="15" spans="2:38" s="91" customFormat="1" ht="12.75">
      <c r="B15" s="92"/>
      <c r="C15" s="77"/>
      <c r="D15" s="86"/>
      <c r="E15" s="93"/>
      <c r="F15" s="93"/>
      <c r="G15" s="93"/>
      <c r="H15" s="93"/>
      <c r="I15" s="97"/>
      <c r="J15" s="98" t="s">
        <v>49</v>
      </c>
      <c r="K15" s="98"/>
      <c r="L15" s="86"/>
      <c r="M15" s="97" t="s">
        <v>50</v>
      </c>
      <c r="N15" s="273"/>
      <c r="O15" s="94"/>
      <c r="P15" s="95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</row>
    <row r="16" spans="2:14" ht="15" customHeight="1">
      <c r="B16" s="61"/>
      <c r="C16" s="75"/>
      <c r="D16" s="99"/>
      <c r="E16" s="86" t="s">
        <v>51</v>
      </c>
      <c r="F16" s="86"/>
      <c r="G16" s="100"/>
      <c r="H16" s="101"/>
      <c r="I16" s="102"/>
      <c r="J16" s="87" t="e">
        <f>I16/I22</f>
        <v>#DIV/0!</v>
      </c>
      <c r="K16" s="86">
        <v>0</v>
      </c>
      <c r="L16" s="103"/>
      <c r="M16" s="104" t="e">
        <f>J16*K16</f>
        <v>#DIV/0!</v>
      </c>
      <c r="N16" s="274"/>
    </row>
    <row r="17" spans="2:14" ht="15" customHeight="1">
      <c r="B17" s="61"/>
      <c r="C17" s="75"/>
      <c r="D17" s="99"/>
      <c r="E17" s="86" t="s">
        <v>52</v>
      </c>
      <c r="F17" s="86"/>
      <c r="G17" s="105"/>
      <c r="H17" s="101"/>
      <c r="I17" s="106"/>
      <c r="J17" s="87" t="e">
        <f>I17/I22</f>
        <v>#DIV/0!</v>
      </c>
      <c r="K17" s="86">
        <v>5</v>
      </c>
      <c r="L17" s="103"/>
      <c r="M17" s="104" t="e">
        <f>J17*K17</f>
        <v>#DIV/0!</v>
      </c>
      <c r="N17" s="274"/>
    </row>
    <row r="18" spans="2:14" ht="15" customHeight="1">
      <c r="B18" s="61"/>
      <c r="C18" s="75"/>
      <c r="D18" s="99"/>
      <c r="E18" s="86" t="s">
        <v>53</v>
      </c>
      <c r="F18" s="86"/>
      <c r="G18" s="105"/>
      <c r="H18" s="101"/>
      <c r="I18" s="106"/>
      <c r="J18" s="87" t="e">
        <f>I18/I22</f>
        <v>#DIV/0!</v>
      </c>
      <c r="K18" s="86">
        <v>15</v>
      </c>
      <c r="L18" s="103"/>
      <c r="M18" s="104" t="e">
        <f>J18*K18</f>
        <v>#DIV/0!</v>
      </c>
      <c r="N18" s="274"/>
    </row>
    <row r="19" spans="2:14" ht="15" customHeight="1">
      <c r="B19" s="61"/>
      <c r="C19" s="75"/>
      <c r="D19" s="99"/>
      <c r="E19" s="86" t="s">
        <v>54</v>
      </c>
      <c r="F19" s="86"/>
      <c r="G19" s="105"/>
      <c r="H19" s="101"/>
      <c r="I19" s="106"/>
      <c r="J19" s="87" t="e">
        <f>I19/I22</f>
        <v>#DIV/0!</v>
      </c>
      <c r="K19" s="86">
        <v>30</v>
      </c>
      <c r="L19" s="103"/>
      <c r="M19" s="104" t="e">
        <f>J19*K19</f>
        <v>#DIV/0!</v>
      </c>
      <c r="N19" s="274"/>
    </row>
    <row r="20" spans="2:14" ht="15" customHeight="1">
      <c r="B20" s="61"/>
      <c r="C20" s="75"/>
      <c r="D20" s="99"/>
      <c r="E20" s="86" t="s">
        <v>55</v>
      </c>
      <c r="F20" s="86"/>
      <c r="G20" s="105"/>
      <c r="H20" s="101"/>
      <c r="I20" s="106"/>
      <c r="J20" s="87" t="e">
        <f>I20/I22</f>
        <v>#DIV/0!</v>
      </c>
      <c r="K20" s="86">
        <v>50</v>
      </c>
      <c r="L20" s="103"/>
      <c r="M20" s="104" t="e">
        <f>J20*K20</f>
        <v>#DIV/0!</v>
      </c>
      <c r="N20" s="274"/>
    </row>
    <row r="21" spans="2:14" ht="5.25" customHeight="1">
      <c r="B21" s="61"/>
      <c r="C21" s="75"/>
      <c r="D21" s="99"/>
      <c r="E21" s="86"/>
      <c r="F21" s="86"/>
      <c r="G21" s="101"/>
      <c r="H21" s="101"/>
      <c r="I21" s="107"/>
      <c r="J21" s="87"/>
      <c r="K21" s="86"/>
      <c r="L21" s="103"/>
      <c r="M21" s="104"/>
      <c r="N21" s="274"/>
    </row>
    <row r="22" spans="2:14" ht="15" customHeight="1">
      <c r="B22" s="61"/>
      <c r="C22" s="75"/>
      <c r="D22" s="99"/>
      <c r="E22" s="86"/>
      <c r="F22" s="86"/>
      <c r="G22" s="108" t="s">
        <v>56</v>
      </c>
      <c r="H22" s="108"/>
      <c r="I22" s="109">
        <f>SUM(I16:I20)</f>
        <v>0</v>
      </c>
      <c r="J22" s="103"/>
      <c r="K22" s="103"/>
      <c r="L22" s="103"/>
      <c r="M22" s="108" t="s">
        <v>57</v>
      </c>
      <c r="N22" s="275" t="e">
        <f>SUM(M16:M20)</f>
        <v>#DIV/0!</v>
      </c>
    </row>
    <row r="23" spans="2:16" ht="6" customHeight="1">
      <c r="B23" s="61"/>
      <c r="C23" s="75"/>
      <c r="D23" s="76"/>
      <c r="E23" s="77"/>
      <c r="F23" s="77"/>
      <c r="G23" s="77"/>
      <c r="H23" s="77"/>
      <c r="I23" s="75"/>
      <c r="J23" s="75"/>
      <c r="K23" s="75"/>
      <c r="L23" s="75"/>
      <c r="M23" s="75"/>
      <c r="N23" s="280"/>
      <c r="O23" s="110"/>
      <c r="P23" s="83"/>
    </row>
    <row r="24" spans="2:16" ht="16.5" customHeight="1">
      <c r="B24" s="61"/>
      <c r="C24" s="80">
        <v>2</v>
      </c>
      <c r="D24" s="77"/>
      <c r="E24" s="349" t="s">
        <v>58</v>
      </c>
      <c r="F24" s="349"/>
      <c r="G24" s="349"/>
      <c r="H24" s="349"/>
      <c r="I24" s="349"/>
      <c r="J24" s="349"/>
      <c r="K24" s="349"/>
      <c r="L24" s="349"/>
      <c r="M24" s="349"/>
      <c r="N24" s="350"/>
      <c r="O24" s="82"/>
      <c r="P24" s="83"/>
    </row>
    <row r="25" spans="2:16" ht="3.75" customHeight="1">
      <c r="B25" s="61"/>
      <c r="C25" s="111"/>
      <c r="D25" s="77"/>
      <c r="E25" s="112"/>
      <c r="F25" s="112"/>
      <c r="G25" s="112"/>
      <c r="H25" s="112"/>
      <c r="I25" s="112"/>
      <c r="J25" s="112"/>
      <c r="K25" s="112"/>
      <c r="L25" s="112"/>
      <c r="M25" s="112"/>
      <c r="N25" s="276"/>
      <c r="O25" s="82"/>
      <c r="P25" s="83"/>
    </row>
    <row r="26" spans="2:38" s="113" customFormat="1" ht="12.75" customHeight="1">
      <c r="B26" s="114"/>
      <c r="C26" s="103"/>
      <c r="D26" s="99"/>
      <c r="E26" s="351" t="s">
        <v>59</v>
      </c>
      <c r="F26" s="351"/>
      <c r="G26" s="351"/>
      <c r="H26" s="351"/>
      <c r="I26" s="351"/>
      <c r="J26" s="115" t="s">
        <v>60</v>
      </c>
      <c r="K26" s="86" t="s">
        <v>61</v>
      </c>
      <c r="L26" s="103"/>
      <c r="M26" s="93" t="s">
        <v>62</v>
      </c>
      <c r="N26" s="274"/>
      <c r="O26" s="116"/>
      <c r="P26" s="117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</row>
    <row r="27" spans="2:14" ht="4.5" customHeight="1">
      <c r="B27" s="61"/>
      <c r="C27" s="103"/>
      <c r="D27" s="99"/>
      <c r="E27" s="86"/>
      <c r="F27" s="86"/>
      <c r="G27" s="86"/>
      <c r="H27" s="86"/>
      <c r="I27" s="103"/>
      <c r="J27" s="103"/>
      <c r="K27" s="86"/>
      <c r="L27" s="103"/>
      <c r="M27" s="103"/>
      <c r="N27" s="274"/>
    </row>
    <row r="28" spans="2:14" ht="12.75">
      <c r="B28" s="61"/>
      <c r="C28" s="352" t="s">
        <v>31</v>
      </c>
      <c r="D28" s="352"/>
      <c r="E28" s="352"/>
      <c r="F28" s="352"/>
      <c r="G28" s="352"/>
      <c r="H28" s="352"/>
      <c r="I28" s="352"/>
      <c r="J28" s="119"/>
      <c r="K28" s="86" t="s">
        <v>63</v>
      </c>
      <c r="L28" s="120"/>
      <c r="M28" s="121">
        <v>0</v>
      </c>
      <c r="N28" s="274"/>
    </row>
    <row r="29" spans="2:14" ht="6" customHeight="1">
      <c r="B29" s="61"/>
      <c r="C29" s="103"/>
      <c r="D29" s="99"/>
      <c r="E29" s="86"/>
      <c r="F29" s="86"/>
      <c r="G29" s="86"/>
      <c r="H29" s="86"/>
      <c r="I29" s="103"/>
      <c r="J29" s="107"/>
      <c r="K29" s="86"/>
      <c r="L29" s="122"/>
      <c r="M29" s="86"/>
      <c r="N29" s="274"/>
    </row>
    <row r="30" spans="2:14" ht="12.75">
      <c r="B30" s="61"/>
      <c r="C30" s="352" t="s">
        <v>32</v>
      </c>
      <c r="D30" s="352"/>
      <c r="E30" s="352"/>
      <c r="F30" s="352"/>
      <c r="G30" s="352"/>
      <c r="H30" s="352"/>
      <c r="I30" s="352"/>
      <c r="J30" s="119"/>
      <c r="K30" s="86" t="s">
        <v>64</v>
      </c>
      <c r="L30" s="120"/>
      <c r="M30" s="121">
        <v>10</v>
      </c>
      <c r="N30" s="274"/>
    </row>
    <row r="31" spans="2:14" ht="4.5" customHeight="1">
      <c r="B31" s="61"/>
      <c r="C31" s="103"/>
      <c r="D31" s="99"/>
      <c r="E31" s="123"/>
      <c r="F31" s="123"/>
      <c r="G31" s="86"/>
      <c r="H31" s="86"/>
      <c r="I31" s="103"/>
      <c r="J31" s="107"/>
      <c r="K31" s="86"/>
      <c r="L31" s="122"/>
      <c r="M31" s="86"/>
      <c r="N31" s="274"/>
    </row>
    <row r="32" spans="2:14" ht="12.75">
      <c r="B32" s="61"/>
      <c r="C32" s="352" t="s">
        <v>65</v>
      </c>
      <c r="D32" s="352"/>
      <c r="E32" s="352"/>
      <c r="F32" s="352"/>
      <c r="G32" s="352"/>
      <c r="H32" s="352"/>
      <c r="I32" s="352"/>
      <c r="J32" s="119"/>
      <c r="K32" s="86" t="s">
        <v>66</v>
      </c>
      <c r="L32" s="120"/>
      <c r="M32" s="121">
        <v>20</v>
      </c>
      <c r="N32" s="274"/>
    </row>
    <row r="33" spans="2:14" ht="4.5" customHeight="1">
      <c r="B33" s="61"/>
      <c r="C33" s="103"/>
      <c r="D33" s="99"/>
      <c r="E33" s="123"/>
      <c r="F33" s="123"/>
      <c r="G33" s="86"/>
      <c r="H33" s="86"/>
      <c r="I33" s="103"/>
      <c r="J33" s="107"/>
      <c r="K33" s="86"/>
      <c r="L33" s="122"/>
      <c r="M33" s="86"/>
      <c r="N33" s="274"/>
    </row>
    <row r="34" spans="2:15" ht="12.75">
      <c r="B34" s="61"/>
      <c r="C34" s="352" t="s">
        <v>67</v>
      </c>
      <c r="D34" s="352"/>
      <c r="E34" s="352"/>
      <c r="F34" s="352"/>
      <c r="G34" s="352"/>
      <c r="H34" s="352"/>
      <c r="I34" s="352"/>
      <c r="J34" s="119"/>
      <c r="K34" s="86" t="s">
        <v>68</v>
      </c>
      <c r="L34" s="120"/>
      <c r="M34" s="121">
        <v>30</v>
      </c>
      <c r="N34" s="277"/>
      <c r="O34" s="110"/>
    </row>
    <row r="35" spans="2:16" ht="6" customHeight="1">
      <c r="B35" s="61"/>
      <c r="C35" s="103"/>
      <c r="D35" s="99"/>
      <c r="E35" s="123"/>
      <c r="F35" s="123"/>
      <c r="G35" s="86"/>
      <c r="H35" s="86"/>
      <c r="I35" s="103"/>
      <c r="J35" s="104"/>
      <c r="K35" s="86"/>
      <c r="L35" s="86"/>
      <c r="M35" s="86"/>
      <c r="N35" s="277"/>
      <c r="O35" s="110"/>
      <c r="P35" s="83"/>
    </row>
    <row r="36" spans="2:16" ht="15" customHeight="1">
      <c r="B36" s="61"/>
      <c r="C36" s="103"/>
      <c r="D36" s="99"/>
      <c r="E36" s="123" t="s">
        <v>36</v>
      </c>
      <c r="F36" s="123"/>
      <c r="G36" s="86"/>
      <c r="H36" s="86"/>
      <c r="I36" s="108" t="s">
        <v>69</v>
      </c>
      <c r="J36" s="124">
        <f>SUM(J28:J34)</f>
        <v>0</v>
      </c>
      <c r="K36" s="86"/>
      <c r="L36" s="86"/>
      <c r="M36" s="86"/>
      <c r="N36" s="277"/>
      <c r="O36" s="110"/>
      <c r="P36" s="83"/>
    </row>
    <row r="37" spans="2:16" ht="4.5" customHeight="1">
      <c r="B37" s="61"/>
      <c r="C37" s="103"/>
      <c r="D37" s="99"/>
      <c r="E37" s="86"/>
      <c r="F37" s="86"/>
      <c r="G37" s="86"/>
      <c r="H37" s="86"/>
      <c r="I37" s="86"/>
      <c r="J37" s="104"/>
      <c r="K37" s="103"/>
      <c r="L37" s="103"/>
      <c r="M37" s="103"/>
      <c r="N37" s="277"/>
      <c r="O37" s="110"/>
      <c r="P37" s="83"/>
    </row>
    <row r="38" spans="2:16" ht="15" customHeight="1">
      <c r="B38" s="61"/>
      <c r="C38" s="103"/>
      <c r="D38" s="99"/>
      <c r="E38" s="86"/>
      <c r="F38" s="86"/>
      <c r="G38" s="86"/>
      <c r="H38" s="86"/>
      <c r="I38" s="108" t="s">
        <v>70</v>
      </c>
      <c r="J38" s="109" t="e">
        <f>(J36*100)/I22</f>
        <v>#DIV/0!</v>
      </c>
      <c r="K38" s="103"/>
      <c r="L38" s="103"/>
      <c r="M38" s="108" t="s">
        <v>71</v>
      </c>
      <c r="N38" s="278">
        <v>0</v>
      </c>
      <c r="O38" s="125"/>
      <c r="P38" s="126"/>
    </row>
    <row r="39" spans="2:16" ht="12.75" customHeight="1">
      <c r="B39" s="61"/>
      <c r="C39" s="75"/>
      <c r="D39" s="76"/>
      <c r="E39" s="353" t="s">
        <v>72</v>
      </c>
      <c r="F39" s="353"/>
      <c r="G39" s="353"/>
      <c r="H39" s="353"/>
      <c r="I39" s="353"/>
      <c r="J39" s="353"/>
      <c r="K39" s="353"/>
      <c r="L39" s="75"/>
      <c r="M39" s="75"/>
      <c r="N39" s="279"/>
      <c r="O39" s="110"/>
      <c r="P39" s="83"/>
    </row>
    <row r="40" spans="2:16" ht="12.75">
      <c r="B40" s="61"/>
      <c r="C40" s="80">
        <v>3</v>
      </c>
      <c r="D40" s="77"/>
      <c r="E40" s="349" t="s">
        <v>73</v>
      </c>
      <c r="F40" s="349"/>
      <c r="G40" s="349"/>
      <c r="H40" s="349"/>
      <c r="I40" s="349"/>
      <c r="J40" s="349"/>
      <c r="K40" s="349"/>
      <c r="L40" s="349"/>
      <c r="M40" s="349"/>
      <c r="N40" s="350"/>
      <c r="O40" s="82"/>
      <c r="P40" s="83"/>
    </row>
    <row r="41" spans="2:23" ht="28.5" customHeight="1">
      <c r="B41" s="61"/>
      <c r="C41" s="103"/>
      <c r="D41" s="99"/>
      <c r="E41" s="354" t="s">
        <v>74</v>
      </c>
      <c r="F41" s="354"/>
      <c r="G41" s="354"/>
      <c r="H41" s="354"/>
      <c r="I41" s="354"/>
      <c r="J41" s="103"/>
      <c r="K41" s="355" t="s">
        <v>184</v>
      </c>
      <c r="L41" s="356"/>
      <c r="M41" s="93" t="s">
        <v>62</v>
      </c>
      <c r="N41" s="274"/>
      <c r="P41" s="128"/>
      <c r="Q41" s="128"/>
      <c r="R41" s="128"/>
      <c r="S41" s="128"/>
      <c r="T41" s="128"/>
      <c r="U41" s="128"/>
      <c r="V41" s="128"/>
      <c r="W41" s="65"/>
    </row>
    <row r="42" spans="2:23" ht="6" customHeight="1">
      <c r="B42" s="61"/>
      <c r="C42" s="103"/>
      <c r="D42" s="99"/>
      <c r="E42" s="86"/>
      <c r="F42" s="86"/>
      <c r="G42" s="86"/>
      <c r="H42" s="86"/>
      <c r="I42" s="103"/>
      <c r="J42" s="103"/>
      <c r="K42" s="241"/>
      <c r="L42" s="86"/>
      <c r="M42" s="103"/>
      <c r="N42" s="274"/>
      <c r="P42" s="128"/>
      <c r="Q42" s="128"/>
      <c r="R42" s="128"/>
      <c r="S42" s="128"/>
      <c r="T42" s="128"/>
      <c r="U42" s="128"/>
      <c r="V42" s="128"/>
      <c r="W42" s="65"/>
    </row>
    <row r="43" spans="2:23" ht="12" customHeight="1">
      <c r="B43" s="61"/>
      <c r="C43" s="103"/>
      <c r="D43" s="99"/>
      <c r="E43" s="357" t="s">
        <v>75</v>
      </c>
      <c r="F43" s="357"/>
      <c r="G43" s="357"/>
      <c r="H43" s="357"/>
      <c r="I43" s="357"/>
      <c r="J43" s="357"/>
      <c r="K43" s="241">
        <v>0</v>
      </c>
      <c r="L43" s="129"/>
      <c r="M43" s="130">
        <v>0</v>
      </c>
      <c r="N43" s="274"/>
      <c r="U43" s="128"/>
      <c r="V43" s="128"/>
      <c r="W43" s="65"/>
    </row>
    <row r="44" spans="2:23" ht="4.5" customHeight="1">
      <c r="B44" s="61"/>
      <c r="C44" s="103"/>
      <c r="D44" s="99"/>
      <c r="E44" s="357"/>
      <c r="F44" s="357"/>
      <c r="G44" s="357"/>
      <c r="H44" s="357"/>
      <c r="I44" s="357"/>
      <c r="J44" s="357"/>
      <c r="K44" s="241"/>
      <c r="L44" s="131"/>
      <c r="M44" s="86"/>
      <c r="N44" s="274"/>
      <c r="U44" s="132"/>
      <c r="V44" s="132"/>
      <c r="W44" s="65"/>
    </row>
    <row r="45" spans="2:23" ht="12.75" customHeight="1">
      <c r="B45" s="61"/>
      <c r="C45" s="133"/>
      <c r="D45" s="99"/>
      <c r="E45" s="357"/>
      <c r="F45" s="357"/>
      <c r="G45" s="357"/>
      <c r="H45" s="357"/>
      <c r="I45" s="357"/>
      <c r="J45" s="358"/>
      <c r="K45" s="86">
        <v>1</v>
      </c>
      <c r="L45" s="129"/>
      <c r="M45" s="130">
        <v>10</v>
      </c>
      <c r="N45" s="274"/>
      <c r="P45" s="128"/>
      <c r="Q45" s="134"/>
      <c r="R45" s="134"/>
      <c r="S45" s="134"/>
      <c r="T45" s="134"/>
      <c r="U45" s="134"/>
      <c r="V45" s="134"/>
      <c r="W45" s="65"/>
    </row>
    <row r="46" spans="2:23" ht="4.5" customHeight="1">
      <c r="B46" s="61"/>
      <c r="C46" s="135"/>
      <c r="D46" s="99"/>
      <c r="E46" s="357" t="s">
        <v>76</v>
      </c>
      <c r="F46" s="357"/>
      <c r="G46" s="357"/>
      <c r="H46" s="357"/>
      <c r="I46" s="357"/>
      <c r="J46" s="358"/>
      <c r="K46" s="86"/>
      <c r="L46" s="131"/>
      <c r="M46" s="86"/>
      <c r="N46" s="274"/>
      <c r="P46" s="128"/>
      <c r="Q46" s="134"/>
      <c r="R46" s="134"/>
      <c r="S46" s="134"/>
      <c r="T46" s="134"/>
      <c r="U46" s="134"/>
      <c r="V46" s="134"/>
      <c r="W46" s="65"/>
    </row>
    <row r="47" spans="2:23" ht="12.75" customHeight="1">
      <c r="B47" s="61"/>
      <c r="C47" s="133"/>
      <c r="D47" s="99"/>
      <c r="E47" s="357"/>
      <c r="F47" s="357"/>
      <c r="G47" s="357"/>
      <c r="H47" s="357"/>
      <c r="I47" s="357"/>
      <c r="J47" s="358"/>
      <c r="K47" s="86">
        <v>2</v>
      </c>
      <c r="L47" s="129"/>
      <c r="M47" s="130">
        <v>20</v>
      </c>
      <c r="N47" s="274"/>
      <c r="P47" s="128"/>
      <c r="Q47" s="134"/>
      <c r="R47" s="134"/>
      <c r="S47" s="134"/>
      <c r="T47" s="134"/>
      <c r="U47" s="134"/>
      <c r="V47" s="134"/>
      <c r="W47" s="65"/>
    </row>
    <row r="48" spans="2:23" ht="6" customHeight="1">
      <c r="B48" s="61"/>
      <c r="C48" s="135"/>
      <c r="D48" s="99"/>
      <c r="E48" s="357"/>
      <c r="F48" s="357"/>
      <c r="G48" s="357"/>
      <c r="H48" s="357"/>
      <c r="I48" s="357"/>
      <c r="J48" s="358"/>
      <c r="K48" s="86"/>
      <c r="L48" s="131"/>
      <c r="M48" s="86"/>
      <c r="N48" s="274"/>
      <c r="P48" s="126"/>
      <c r="Q48" s="132"/>
      <c r="R48" s="132"/>
      <c r="S48" s="132"/>
      <c r="T48" s="132"/>
      <c r="U48" s="132"/>
      <c r="V48" s="132"/>
      <c r="W48" s="65"/>
    </row>
    <row r="49" spans="2:23" ht="12.75">
      <c r="B49" s="61"/>
      <c r="C49" s="133"/>
      <c r="D49" s="99"/>
      <c r="E49" s="363" t="s">
        <v>77</v>
      </c>
      <c r="F49" s="363"/>
      <c r="G49" s="363"/>
      <c r="H49" s="363"/>
      <c r="I49" s="363"/>
      <c r="J49" s="364"/>
      <c r="K49" s="86">
        <v>3</v>
      </c>
      <c r="L49" s="129"/>
      <c r="M49" s="130">
        <v>30</v>
      </c>
      <c r="N49" s="274"/>
      <c r="T49" s="132"/>
      <c r="U49" s="132"/>
      <c r="V49" s="132"/>
      <c r="W49" s="65"/>
    </row>
    <row r="50" spans="2:23" ht="4.5" customHeight="1">
      <c r="B50" s="61"/>
      <c r="C50" s="135"/>
      <c r="D50" s="99"/>
      <c r="E50" s="86"/>
      <c r="F50" s="86"/>
      <c r="G50" s="86"/>
      <c r="H50" s="86"/>
      <c r="I50" s="103"/>
      <c r="J50" s="240"/>
      <c r="K50" s="86"/>
      <c r="L50" s="131"/>
      <c r="M50" s="86"/>
      <c r="N50" s="274"/>
      <c r="T50" s="132"/>
      <c r="U50" s="132"/>
      <c r="V50" s="132"/>
      <c r="W50" s="65"/>
    </row>
    <row r="51" spans="2:23" ht="12.75">
      <c r="B51" s="61"/>
      <c r="C51" s="133"/>
      <c r="D51" s="99"/>
      <c r="E51" s="363" t="s">
        <v>78</v>
      </c>
      <c r="F51" s="363"/>
      <c r="G51" s="363"/>
      <c r="H51" s="363"/>
      <c r="I51" s="363"/>
      <c r="J51" s="364"/>
      <c r="K51" s="86">
        <v>4</v>
      </c>
      <c r="L51" s="129"/>
      <c r="M51" s="130">
        <v>40</v>
      </c>
      <c r="N51" s="274"/>
      <c r="T51" s="132"/>
      <c r="U51" s="132"/>
      <c r="V51" s="132"/>
      <c r="W51" s="65"/>
    </row>
    <row r="52" spans="2:23" ht="4.5" customHeight="1">
      <c r="B52" s="61"/>
      <c r="C52" s="135"/>
      <c r="D52" s="99"/>
      <c r="E52" s="86"/>
      <c r="F52" s="86"/>
      <c r="G52" s="86"/>
      <c r="H52" s="86"/>
      <c r="I52" s="103"/>
      <c r="J52" s="240"/>
      <c r="K52" s="86"/>
      <c r="L52" s="131"/>
      <c r="M52" s="86"/>
      <c r="N52" s="274"/>
      <c r="P52" s="126"/>
      <c r="Q52" s="132"/>
      <c r="R52" s="132"/>
      <c r="S52" s="132"/>
      <c r="T52" s="132"/>
      <c r="U52" s="132"/>
      <c r="V52" s="132"/>
      <c r="W52" s="65"/>
    </row>
    <row r="53" spans="2:23" ht="12.75">
      <c r="B53" s="61"/>
      <c r="C53" s="133"/>
      <c r="D53" s="99"/>
      <c r="E53" s="363" t="s">
        <v>79</v>
      </c>
      <c r="F53" s="363"/>
      <c r="G53" s="363"/>
      <c r="H53" s="363"/>
      <c r="I53" s="363"/>
      <c r="J53" s="364"/>
      <c r="K53" s="86">
        <v>5</v>
      </c>
      <c r="L53" s="129"/>
      <c r="M53" s="130">
        <v>50</v>
      </c>
      <c r="N53" s="274"/>
      <c r="Q53" s="132"/>
      <c r="R53" s="132"/>
      <c r="S53" s="132"/>
      <c r="T53" s="132"/>
      <c r="U53" s="132"/>
      <c r="V53" s="132"/>
      <c r="W53" s="65"/>
    </row>
    <row r="54" spans="2:23" ht="3.75" customHeight="1">
      <c r="B54" s="61"/>
      <c r="C54" s="103"/>
      <c r="D54" s="99"/>
      <c r="E54" s="86"/>
      <c r="F54" s="86"/>
      <c r="G54" s="86"/>
      <c r="H54" s="86"/>
      <c r="I54" s="86"/>
      <c r="J54" s="103"/>
      <c r="K54" s="103"/>
      <c r="L54" s="103"/>
      <c r="M54" s="103"/>
      <c r="N54" s="274"/>
      <c r="O54" s="116"/>
      <c r="W54" s="66"/>
    </row>
    <row r="55" spans="2:23" ht="15" customHeight="1">
      <c r="B55" s="61"/>
      <c r="C55" s="103"/>
      <c r="D55" s="99"/>
      <c r="E55" s="365" t="s">
        <v>72</v>
      </c>
      <c r="F55" s="365"/>
      <c r="G55" s="365"/>
      <c r="H55" s="365"/>
      <c r="I55" s="365"/>
      <c r="J55" s="365"/>
      <c r="K55" s="365"/>
      <c r="L55" s="136"/>
      <c r="M55" s="108" t="s">
        <v>80</v>
      </c>
      <c r="N55" s="278"/>
      <c r="W55" s="66"/>
    </row>
    <row r="56" spans="2:23" ht="3.75" customHeight="1">
      <c r="B56" s="61"/>
      <c r="C56" s="103"/>
      <c r="D56" s="99"/>
      <c r="E56" s="64"/>
      <c r="F56" s="64"/>
      <c r="G56" s="64"/>
      <c r="H56" s="64"/>
      <c r="I56" s="65"/>
      <c r="J56" s="65"/>
      <c r="K56" s="65"/>
      <c r="L56" s="136"/>
      <c r="M56" s="108"/>
      <c r="N56" s="281"/>
      <c r="W56" s="66"/>
    </row>
    <row r="57" spans="2:16" ht="12.75">
      <c r="B57" s="61"/>
      <c r="C57" s="80">
        <v>4</v>
      </c>
      <c r="D57" s="77"/>
      <c r="E57" s="349" t="s">
        <v>81</v>
      </c>
      <c r="F57" s="349"/>
      <c r="G57" s="349"/>
      <c r="H57" s="349"/>
      <c r="I57" s="349"/>
      <c r="J57" s="349"/>
      <c r="K57" s="349"/>
      <c r="L57" s="349"/>
      <c r="M57" s="349"/>
      <c r="N57" s="350"/>
      <c r="O57" s="82"/>
      <c r="P57" s="83"/>
    </row>
    <row r="58" spans="2:15" ht="25.5" customHeight="1">
      <c r="B58" s="61"/>
      <c r="C58" s="103"/>
      <c r="D58" s="99"/>
      <c r="E58" s="86"/>
      <c r="F58" s="86"/>
      <c r="G58" s="86"/>
      <c r="H58" s="86"/>
      <c r="I58" s="103"/>
      <c r="J58" s="103"/>
      <c r="K58" s="127" t="s">
        <v>82</v>
      </c>
      <c r="L58" s="127"/>
      <c r="M58" s="127" t="s">
        <v>83</v>
      </c>
      <c r="N58" s="282" t="s">
        <v>84</v>
      </c>
      <c r="O58" s="137"/>
    </row>
    <row r="59" spans="2:15" ht="12.75">
      <c r="B59" s="61"/>
      <c r="C59" s="103"/>
      <c r="D59" s="99"/>
      <c r="E59" s="123" t="s">
        <v>85</v>
      </c>
      <c r="F59" s="123"/>
      <c r="G59" s="123"/>
      <c r="H59" s="123"/>
      <c r="I59" s="103"/>
      <c r="J59" s="124" t="e">
        <f>SUM(N22,N38,N55)</f>
        <v>#DIV/0!</v>
      </c>
      <c r="K59" s="86" t="s">
        <v>86</v>
      </c>
      <c r="L59" s="120"/>
      <c r="M59" s="121" t="s">
        <v>87</v>
      </c>
      <c r="N59" s="283">
        <v>0</v>
      </c>
      <c r="O59" s="138"/>
    </row>
    <row r="60" spans="2:15" ht="6" customHeight="1">
      <c r="B60" s="61"/>
      <c r="C60" s="103"/>
      <c r="D60" s="99"/>
      <c r="E60" s="123"/>
      <c r="F60" s="123"/>
      <c r="G60" s="123"/>
      <c r="H60" s="123"/>
      <c r="I60" s="103"/>
      <c r="J60" s="103"/>
      <c r="K60" s="86"/>
      <c r="L60" s="131"/>
      <c r="M60" s="86"/>
      <c r="N60" s="283"/>
      <c r="O60" s="138"/>
    </row>
    <row r="61" spans="2:15" ht="12.75">
      <c r="B61" s="61"/>
      <c r="C61" s="103"/>
      <c r="D61" s="99"/>
      <c r="E61" s="86"/>
      <c r="F61" s="86"/>
      <c r="G61" s="86"/>
      <c r="H61" s="86"/>
      <c r="I61" s="103"/>
      <c r="J61" s="103"/>
      <c r="K61" s="139" t="s">
        <v>88</v>
      </c>
      <c r="L61" s="120"/>
      <c r="M61" s="121" t="s">
        <v>89</v>
      </c>
      <c r="N61" s="283">
        <v>5</v>
      </c>
      <c r="O61" s="138"/>
    </row>
    <row r="62" spans="2:15" ht="4.5" customHeight="1">
      <c r="B62" s="61"/>
      <c r="C62" s="103"/>
      <c r="D62" s="99"/>
      <c r="E62" s="86"/>
      <c r="F62" s="86"/>
      <c r="G62" s="86"/>
      <c r="H62" s="86"/>
      <c r="I62" s="103"/>
      <c r="J62" s="103"/>
      <c r="K62" s="139"/>
      <c r="L62" s="140"/>
      <c r="M62" s="86"/>
      <c r="N62" s="283"/>
      <c r="O62" s="138"/>
    </row>
    <row r="63" spans="2:15" ht="12.75">
      <c r="B63" s="61"/>
      <c r="C63" s="103"/>
      <c r="D63" s="99"/>
      <c r="E63" s="86"/>
      <c r="F63" s="86"/>
      <c r="G63" s="86"/>
      <c r="H63" s="86"/>
      <c r="I63" s="103"/>
      <c r="J63" s="103"/>
      <c r="K63" s="139" t="s">
        <v>90</v>
      </c>
      <c r="L63" s="120"/>
      <c r="M63" s="121" t="s">
        <v>91</v>
      </c>
      <c r="N63" s="283">
        <v>10</v>
      </c>
      <c r="O63" s="138"/>
    </row>
    <row r="64" spans="2:15" ht="4.5" customHeight="1">
      <c r="B64" s="61"/>
      <c r="C64" s="103"/>
      <c r="D64" s="99"/>
      <c r="E64" s="86"/>
      <c r="F64" s="86"/>
      <c r="G64" s="86"/>
      <c r="H64" s="86"/>
      <c r="I64" s="103"/>
      <c r="J64" s="103"/>
      <c r="K64" s="139"/>
      <c r="L64" s="140"/>
      <c r="M64" s="86"/>
      <c r="N64" s="283"/>
      <c r="O64" s="138"/>
    </row>
    <row r="65" spans="2:15" ht="12.75">
      <c r="B65" s="61"/>
      <c r="C65" s="103"/>
      <c r="D65" s="99"/>
      <c r="E65" s="86"/>
      <c r="F65" s="86"/>
      <c r="G65" s="86"/>
      <c r="H65" s="86"/>
      <c r="I65" s="103"/>
      <c r="J65" s="103"/>
      <c r="K65" s="139" t="s">
        <v>92</v>
      </c>
      <c r="L65" s="120"/>
      <c r="M65" s="121" t="s">
        <v>93</v>
      </c>
      <c r="N65" s="283">
        <v>15</v>
      </c>
      <c r="O65" s="138"/>
    </row>
    <row r="66" spans="2:15" ht="4.5" customHeight="1">
      <c r="B66" s="61"/>
      <c r="C66" s="103"/>
      <c r="D66" s="99"/>
      <c r="E66" s="86"/>
      <c r="F66" s="86"/>
      <c r="G66" s="86"/>
      <c r="H66" s="86"/>
      <c r="I66" s="103"/>
      <c r="J66" s="103"/>
      <c r="K66" s="139"/>
      <c r="L66" s="140"/>
      <c r="M66" s="86"/>
      <c r="N66" s="283"/>
      <c r="O66" s="138"/>
    </row>
    <row r="67" spans="2:15" ht="12.75">
      <c r="B67" s="61"/>
      <c r="C67" s="103"/>
      <c r="D67" s="99"/>
      <c r="E67" s="86"/>
      <c r="F67" s="86"/>
      <c r="G67" s="86"/>
      <c r="H67" s="86"/>
      <c r="I67" s="103"/>
      <c r="J67" s="103"/>
      <c r="K67" s="86" t="s">
        <v>94</v>
      </c>
      <c r="L67" s="120"/>
      <c r="M67" s="121" t="s">
        <v>95</v>
      </c>
      <c r="N67" s="283">
        <v>20</v>
      </c>
      <c r="O67" s="138"/>
    </row>
    <row r="68" spans="2:15" ht="4.5" customHeight="1">
      <c r="B68" s="61"/>
      <c r="C68" s="103"/>
      <c r="D68" s="99"/>
      <c r="E68" s="86"/>
      <c r="F68" s="86"/>
      <c r="G68" s="86"/>
      <c r="H68" s="86"/>
      <c r="I68" s="103"/>
      <c r="J68" s="103"/>
      <c r="K68" s="86"/>
      <c r="L68" s="131"/>
      <c r="M68" s="86"/>
      <c r="N68" s="283"/>
      <c r="O68" s="138"/>
    </row>
    <row r="69" spans="2:15" ht="12.75">
      <c r="B69" s="61"/>
      <c r="C69" s="103"/>
      <c r="D69" s="99"/>
      <c r="E69" s="86"/>
      <c r="F69" s="86"/>
      <c r="G69" s="86"/>
      <c r="H69" s="86"/>
      <c r="I69" s="103"/>
      <c r="J69" s="103"/>
      <c r="K69" s="86" t="s">
        <v>96</v>
      </c>
      <c r="L69" s="120"/>
      <c r="M69" s="121" t="s">
        <v>97</v>
      </c>
      <c r="N69" s="283">
        <v>25</v>
      </c>
      <c r="O69" s="138"/>
    </row>
    <row r="70" spans="2:15" ht="4.5" customHeight="1">
      <c r="B70" s="61"/>
      <c r="C70" s="103"/>
      <c r="D70" s="99"/>
      <c r="E70" s="86"/>
      <c r="F70" s="86"/>
      <c r="G70" s="86"/>
      <c r="H70" s="86"/>
      <c r="I70" s="103"/>
      <c r="J70" s="103"/>
      <c r="K70" s="86"/>
      <c r="L70" s="131"/>
      <c r="M70" s="86"/>
      <c r="N70" s="283"/>
      <c r="O70" s="138"/>
    </row>
    <row r="71" spans="2:15" ht="12.75">
      <c r="B71" s="61"/>
      <c r="C71" s="103"/>
      <c r="D71" s="99"/>
      <c r="E71" s="86"/>
      <c r="F71" s="86"/>
      <c r="G71" s="86"/>
      <c r="H71" s="86"/>
      <c r="I71" s="103"/>
      <c r="J71" s="103"/>
      <c r="K71" s="86" t="s">
        <v>98</v>
      </c>
      <c r="L71" s="120"/>
      <c r="M71" s="121" t="s">
        <v>99</v>
      </c>
      <c r="N71" s="283">
        <v>30</v>
      </c>
      <c r="O71" s="138"/>
    </row>
    <row r="72" spans="2:15" ht="4.5" customHeight="1">
      <c r="B72" s="61"/>
      <c r="C72" s="103"/>
      <c r="D72" s="99"/>
      <c r="E72" s="86"/>
      <c r="F72" s="86"/>
      <c r="G72" s="86"/>
      <c r="H72" s="86"/>
      <c r="I72" s="103"/>
      <c r="J72" s="103"/>
      <c r="K72" s="86"/>
      <c r="L72" s="131"/>
      <c r="M72" s="86"/>
      <c r="N72" s="283"/>
      <c r="O72" s="138"/>
    </row>
    <row r="73" spans="2:15" ht="12.75">
      <c r="B73" s="61"/>
      <c r="C73" s="103"/>
      <c r="D73" s="99"/>
      <c r="E73" s="86"/>
      <c r="F73" s="86"/>
      <c r="G73" s="86"/>
      <c r="H73" s="86"/>
      <c r="I73" s="103"/>
      <c r="J73" s="103"/>
      <c r="K73" s="86" t="s">
        <v>100</v>
      </c>
      <c r="L73" s="120"/>
      <c r="M73" s="121" t="s">
        <v>101</v>
      </c>
      <c r="N73" s="283">
        <v>35</v>
      </c>
      <c r="O73" s="138"/>
    </row>
    <row r="74" spans="2:15" ht="4.5" customHeight="1">
      <c r="B74" s="61"/>
      <c r="C74" s="103"/>
      <c r="D74" s="99"/>
      <c r="E74" s="86"/>
      <c r="F74" s="86"/>
      <c r="G74" s="86"/>
      <c r="H74" s="86"/>
      <c r="I74" s="103"/>
      <c r="J74" s="103"/>
      <c r="K74" s="86"/>
      <c r="L74" s="131"/>
      <c r="M74" s="86"/>
      <c r="N74" s="283"/>
      <c r="O74" s="138"/>
    </row>
    <row r="75" spans="2:15" ht="12.75">
      <c r="B75" s="61"/>
      <c r="C75" s="103"/>
      <c r="D75" s="99"/>
      <c r="E75" s="86"/>
      <c r="F75" s="86"/>
      <c r="G75" s="86"/>
      <c r="H75" s="86"/>
      <c r="I75" s="103"/>
      <c r="J75" s="103"/>
      <c r="K75" s="86" t="s">
        <v>102</v>
      </c>
      <c r="L75" s="120"/>
      <c r="M75" s="121" t="s">
        <v>103</v>
      </c>
      <c r="N75" s="283">
        <v>40</v>
      </c>
      <c r="O75" s="138"/>
    </row>
    <row r="76" spans="2:15" ht="4.5" customHeight="1">
      <c r="B76" s="61"/>
      <c r="C76" s="103"/>
      <c r="D76" s="99"/>
      <c r="E76" s="86"/>
      <c r="F76" s="86"/>
      <c r="G76" s="86"/>
      <c r="H76" s="86"/>
      <c r="I76" s="103"/>
      <c r="J76" s="103"/>
      <c r="K76" s="86"/>
      <c r="L76" s="131"/>
      <c r="M76" s="86"/>
      <c r="N76" s="283"/>
      <c r="O76" s="138"/>
    </row>
    <row r="77" spans="2:15" ht="12.75">
      <c r="B77" s="61"/>
      <c r="C77" s="103"/>
      <c r="D77" s="99"/>
      <c r="E77" s="86"/>
      <c r="F77" s="86"/>
      <c r="G77" s="86"/>
      <c r="H77" s="86"/>
      <c r="I77" s="103"/>
      <c r="J77" s="103"/>
      <c r="K77" s="86" t="s">
        <v>104</v>
      </c>
      <c r="L77" s="120"/>
      <c r="M77" s="121" t="s">
        <v>105</v>
      </c>
      <c r="N77" s="283">
        <v>45</v>
      </c>
      <c r="O77" s="138"/>
    </row>
    <row r="78" spans="2:15" ht="4.5" customHeight="1">
      <c r="B78" s="61"/>
      <c r="C78" s="103"/>
      <c r="D78" s="99"/>
      <c r="E78" s="86"/>
      <c r="F78" s="86"/>
      <c r="G78" s="86"/>
      <c r="H78" s="86"/>
      <c r="I78" s="103"/>
      <c r="J78" s="103"/>
      <c r="K78" s="86"/>
      <c r="L78" s="131"/>
      <c r="M78" s="86"/>
      <c r="N78" s="283"/>
      <c r="O78" s="138"/>
    </row>
    <row r="79" spans="2:15" ht="12.75">
      <c r="B79" s="61"/>
      <c r="C79" s="103"/>
      <c r="D79" s="99"/>
      <c r="E79" s="86"/>
      <c r="F79" s="86"/>
      <c r="G79" s="86"/>
      <c r="H79" s="86"/>
      <c r="I79" s="141"/>
      <c r="J79" s="103"/>
      <c r="K79" s="86" t="s">
        <v>106</v>
      </c>
      <c r="L79" s="120"/>
      <c r="M79" s="121" t="s">
        <v>107</v>
      </c>
      <c r="N79" s="283">
        <v>50</v>
      </c>
      <c r="O79" s="138"/>
    </row>
    <row r="80" spans="2:15" ht="12.75">
      <c r="B80" s="61"/>
      <c r="C80" s="305" t="s">
        <v>179</v>
      </c>
      <c r="E80" s="354" t="s">
        <v>108</v>
      </c>
      <c r="F80" s="366"/>
      <c r="G80" s="366"/>
      <c r="H80" s="86"/>
      <c r="I80" s="142"/>
      <c r="J80" s="143" t="s">
        <v>109</v>
      </c>
      <c r="K80" s="86"/>
      <c r="L80" s="144"/>
      <c r="M80" s="86"/>
      <c r="N80" s="273"/>
      <c r="O80" s="138"/>
    </row>
    <row r="81" spans="2:15" ht="18.75" customHeight="1">
      <c r="B81" s="61"/>
      <c r="C81" s="145"/>
      <c r="D81" s="99"/>
      <c r="E81" s="361" t="s">
        <v>178</v>
      </c>
      <c r="F81" s="362"/>
      <c r="G81" s="362"/>
      <c r="H81" s="362"/>
      <c r="I81" s="362"/>
      <c r="J81" s="362"/>
      <c r="K81" s="362"/>
      <c r="L81" s="144"/>
      <c r="M81" s="86"/>
      <c r="N81" s="273"/>
      <c r="O81" s="138"/>
    </row>
    <row r="82" spans="2:15" ht="25.5" customHeight="1">
      <c r="B82" s="61"/>
      <c r="C82" s="305" t="s">
        <v>180</v>
      </c>
      <c r="D82" s="99"/>
      <c r="E82" s="374" t="s">
        <v>186</v>
      </c>
      <c r="F82" s="374"/>
      <c r="G82" s="374"/>
      <c r="H82" s="374"/>
      <c r="I82" s="374"/>
      <c r="J82" s="374"/>
      <c r="K82" s="374"/>
      <c r="L82" s="374"/>
      <c r="M82" s="374"/>
      <c r="N82" s="284"/>
      <c r="O82" s="138"/>
    </row>
    <row r="83" spans="2:15" ht="4.5" customHeight="1">
      <c r="B83" s="61"/>
      <c r="C83" s="145"/>
      <c r="D83" s="99"/>
      <c r="E83" s="86"/>
      <c r="F83" s="86"/>
      <c r="G83" s="86"/>
      <c r="H83" s="86"/>
      <c r="I83" s="103"/>
      <c r="J83" s="103"/>
      <c r="K83" s="86"/>
      <c r="L83" s="144"/>
      <c r="M83" s="86"/>
      <c r="N83" s="273"/>
      <c r="O83" s="138"/>
    </row>
    <row r="84" spans="2:15" ht="12" customHeight="1">
      <c r="B84" s="61"/>
      <c r="C84" s="305" t="s">
        <v>181</v>
      </c>
      <c r="D84" s="86"/>
      <c r="E84" s="354" t="s">
        <v>187</v>
      </c>
      <c r="F84" s="354"/>
      <c r="G84" s="354"/>
      <c r="H84" s="354"/>
      <c r="I84" s="354"/>
      <c r="J84" s="354"/>
      <c r="K84" s="354"/>
      <c r="L84" s="354"/>
      <c r="M84" s="354"/>
      <c r="N84" s="284"/>
      <c r="O84" s="138"/>
    </row>
    <row r="85" spans="2:15" ht="3.75" customHeight="1" thickBot="1">
      <c r="B85" s="61"/>
      <c r="C85" s="86"/>
      <c r="D85" s="86"/>
      <c r="E85" s="115"/>
      <c r="F85" s="115"/>
      <c r="G85" s="86"/>
      <c r="H85" s="86"/>
      <c r="I85" s="103"/>
      <c r="J85" s="103"/>
      <c r="K85" s="61"/>
      <c r="L85" s="144"/>
      <c r="M85" s="146"/>
      <c r="N85" s="273"/>
      <c r="O85" s="138"/>
    </row>
    <row r="86" spans="2:15" ht="31.5" customHeight="1">
      <c r="B86" s="61"/>
      <c r="C86" s="375" t="s">
        <v>182</v>
      </c>
      <c r="D86" s="375"/>
      <c r="E86" s="375"/>
      <c r="F86" s="375"/>
      <c r="G86" s="375"/>
      <c r="H86" s="375"/>
      <c r="I86" s="375"/>
      <c r="J86" s="375"/>
      <c r="K86" s="375"/>
      <c r="L86" s="375"/>
      <c r="M86" s="375"/>
      <c r="N86" s="285">
        <f>(N82*I80)/100+N82</f>
        <v>0</v>
      </c>
      <c r="O86" s="138"/>
    </row>
    <row r="87" spans="2:15" ht="3.75" customHeight="1">
      <c r="B87" s="61"/>
      <c r="C87" s="147"/>
      <c r="D87" s="123"/>
      <c r="E87" s="123"/>
      <c r="F87" s="123"/>
      <c r="G87" s="123"/>
      <c r="H87" s="123"/>
      <c r="I87" s="123"/>
      <c r="J87" s="123"/>
      <c r="K87" s="123"/>
      <c r="L87" s="144"/>
      <c r="M87" s="81"/>
      <c r="N87" s="286"/>
      <c r="O87" s="138"/>
    </row>
    <row r="88" spans="2:15" ht="30.75" customHeight="1">
      <c r="B88" s="61"/>
      <c r="C88" s="375" t="s">
        <v>183</v>
      </c>
      <c r="D88" s="375"/>
      <c r="E88" s="375"/>
      <c r="F88" s="375"/>
      <c r="G88" s="375"/>
      <c r="H88" s="375"/>
      <c r="I88" s="375"/>
      <c r="J88" s="375"/>
      <c r="K88" s="375"/>
      <c r="L88" s="375"/>
      <c r="M88" s="375"/>
      <c r="N88" s="285">
        <f>(N84*I80)/100+N84</f>
        <v>0</v>
      </c>
      <c r="O88" s="138"/>
    </row>
    <row r="89" spans="2:15" ht="8.25" customHeight="1">
      <c r="B89" s="61"/>
      <c r="C89" s="86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9"/>
      <c r="O89" s="138"/>
    </row>
    <row r="90" spans="1:21" ht="18.75" customHeight="1">
      <c r="A90" s="61"/>
      <c r="B90" s="61"/>
      <c r="C90" s="359" t="s">
        <v>112</v>
      </c>
      <c r="D90" s="359"/>
      <c r="E90" s="359"/>
      <c r="F90" s="359"/>
      <c r="G90" s="359"/>
      <c r="H90" s="359"/>
      <c r="I90" s="359"/>
      <c r="J90" s="359"/>
      <c r="K90" s="359"/>
      <c r="L90" s="359"/>
      <c r="M90" s="359"/>
      <c r="N90" s="360"/>
      <c r="O90" s="150"/>
      <c r="Q90" s="66"/>
      <c r="R90" s="66"/>
      <c r="S90" s="66"/>
      <c r="T90" s="66"/>
      <c r="U90" s="66"/>
    </row>
    <row r="91" spans="1:21" ht="5.25" customHeight="1">
      <c r="A91" s="61"/>
      <c r="B91" s="61"/>
      <c r="C91" s="151"/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287"/>
      <c r="O91" s="150"/>
      <c r="Q91" s="66"/>
      <c r="R91" s="66"/>
      <c r="S91" s="66"/>
      <c r="T91" s="66"/>
      <c r="U91" s="66"/>
    </row>
    <row r="92" spans="1:21" ht="15" customHeight="1">
      <c r="A92" s="61"/>
      <c r="B92" s="61"/>
      <c r="C92" s="153" t="s">
        <v>113</v>
      </c>
      <c r="D92" s="154"/>
      <c r="E92" s="155" t="s">
        <v>114</v>
      </c>
      <c r="F92" s="156"/>
      <c r="G92" s="157"/>
      <c r="H92" s="157"/>
      <c r="I92" s="157"/>
      <c r="J92" s="158"/>
      <c r="K92" s="158"/>
      <c r="L92" s="159"/>
      <c r="M92" s="160"/>
      <c r="N92" s="288"/>
      <c r="O92" s="150"/>
      <c r="Q92" s="66"/>
      <c r="R92" s="66"/>
      <c r="S92" s="66"/>
      <c r="T92" s="66"/>
      <c r="U92" s="66"/>
    </row>
    <row r="93" spans="1:21" ht="4.5" customHeight="1">
      <c r="A93" s="61"/>
      <c r="B93" s="61"/>
      <c r="C93" s="161"/>
      <c r="D93" s="162"/>
      <c r="E93" s="163"/>
      <c r="F93" s="163"/>
      <c r="G93" s="163"/>
      <c r="H93" s="163"/>
      <c r="I93" s="163"/>
      <c r="J93" s="163"/>
      <c r="K93" s="163"/>
      <c r="L93" s="163"/>
      <c r="M93" s="163"/>
      <c r="N93" s="289"/>
      <c r="O93" s="163"/>
      <c r="P93" s="163"/>
      <c r="Q93" s="66"/>
      <c r="R93" s="66"/>
      <c r="S93" s="66"/>
      <c r="T93" s="66"/>
      <c r="U93" s="66"/>
    </row>
    <row r="94" spans="1:21" ht="12.75">
      <c r="A94" s="61"/>
      <c r="B94" s="61"/>
      <c r="C94" s="164" t="s">
        <v>115</v>
      </c>
      <c r="D94" s="165" t="s">
        <v>116</v>
      </c>
      <c r="E94" s="165"/>
      <c r="F94" s="165"/>
      <c r="G94" s="165"/>
      <c r="H94" s="165"/>
      <c r="I94" s="165"/>
      <c r="J94" s="165"/>
      <c r="K94" s="165"/>
      <c r="L94" s="165"/>
      <c r="M94" s="162" t="s">
        <v>117</v>
      </c>
      <c r="N94" s="290">
        <f>I22</f>
        <v>0</v>
      </c>
      <c r="O94" s="165"/>
      <c r="P94" s="165"/>
      <c r="Q94" s="66"/>
      <c r="R94" s="66"/>
      <c r="S94" s="66"/>
      <c r="T94" s="66"/>
      <c r="U94" s="66"/>
    </row>
    <row r="95" spans="1:21" ht="3.75" customHeight="1">
      <c r="A95" s="61"/>
      <c r="B95" s="61"/>
      <c r="C95" s="164"/>
      <c r="D95" s="165"/>
      <c r="E95" s="165"/>
      <c r="F95" s="165"/>
      <c r="G95" s="165"/>
      <c r="H95" s="165"/>
      <c r="I95" s="165"/>
      <c r="J95" s="165"/>
      <c r="K95" s="165"/>
      <c r="L95" s="165"/>
      <c r="M95" s="162"/>
      <c r="N95" s="291"/>
      <c r="O95" s="165"/>
      <c r="P95" s="165"/>
      <c r="Q95" s="66"/>
      <c r="R95" s="66"/>
      <c r="S95" s="66"/>
      <c r="T95" s="66"/>
      <c r="U95" s="66"/>
    </row>
    <row r="96" spans="1:21" ht="12.75">
      <c r="A96" s="61"/>
      <c r="B96" s="61"/>
      <c r="C96" s="164" t="s">
        <v>118</v>
      </c>
      <c r="D96" s="367" t="s">
        <v>119</v>
      </c>
      <c r="E96" s="367"/>
      <c r="F96" s="367"/>
      <c r="G96" s="367"/>
      <c r="H96" s="367"/>
      <c r="I96" s="367"/>
      <c r="J96" s="167">
        <f>J36</f>
        <v>0</v>
      </c>
      <c r="K96" s="162" t="s">
        <v>120</v>
      </c>
      <c r="L96" s="168"/>
      <c r="M96" s="162" t="s">
        <v>117</v>
      </c>
      <c r="N96" s="292">
        <f>J96*0.6</f>
        <v>0</v>
      </c>
      <c r="O96" s="165"/>
      <c r="P96" s="61"/>
      <c r="Q96" s="66"/>
      <c r="R96" s="66"/>
      <c r="S96" s="66"/>
      <c r="T96" s="66"/>
      <c r="U96" s="66"/>
    </row>
    <row r="97" spans="1:21" ht="4.5" customHeight="1">
      <c r="A97" s="61"/>
      <c r="B97" s="61"/>
      <c r="C97" s="164"/>
      <c r="D97" s="165"/>
      <c r="E97" s="165"/>
      <c r="F97" s="165"/>
      <c r="G97" s="165"/>
      <c r="H97" s="165"/>
      <c r="I97" s="165"/>
      <c r="J97" s="165"/>
      <c r="K97" s="165"/>
      <c r="L97" s="165"/>
      <c r="M97" s="162"/>
      <c r="N97" s="291"/>
      <c r="O97" s="165"/>
      <c r="P97" s="165"/>
      <c r="Q97" s="66"/>
      <c r="R97" s="66"/>
      <c r="S97" s="66"/>
      <c r="T97" s="66"/>
      <c r="U97" s="66"/>
    </row>
    <row r="98" spans="1:21" ht="12.75">
      <c r="A98" s="61"/>
      <c r="B98" s="61"/>
      <c r="C98" s="164" t="s">
        <v>121</v>
      </c>
      <c r="D98" s="165" t="s">
        <v>122</v>
      </c>
      <c r="E98" s="165"/>
      <c r="F98" s="165"/>
      <c r="G98" s="165"/>
      <c r="H98" s="165"/>
      <c r="I98" s="165"/>
      <c r="J98" s="165"/>
      <c r="K98" s="165"/>
      <c r="L98" s="165"/>
      <c r="M98" s="162"/>
      <c r="N98" s="291"/>
      <c r="O98" s="165"/>
      <c r="P98" s="165"/>
      <c r="Q98" s="66"/>
      <c r="R98" s="66"/>
      <c r="S98" s="66"/>
      <c r="T98" s="66"/>
      <c r="U98" s="66"/>
    </row>
    <row r="99" spans="1:21" ht="12.75">
      <c r="A99" s="61"/>
      <c r="B99" s="61"/>
      <c r="C99" s="161"/>
      <c r="D99" s="170" t="s">
        <v>123</v>
      </c>
      <c r="E99" s="165"/>
      <c r="F99" s="165"/>
      <c r="G99" s="165"/>
      <c r="H99" s="165"/>
      <c r="I99" s="165"/>
      <c r="J99" s="165"/>
      <c r="K99" s="165"/>
      <c r="L99" s="165"/>
      <c r="M99" s="162" t="s">
        <v>117</v>
      </c>
      <c r="N99" s="290"/>
      <c r="O99" s="165"/>
      <c r="P99" s="165"/>
      <c r="Q99" s="66"/>
      <c r="R99" s="66"/>
      <c r="S99" s="66"/>
      <c r="T99" s="66"/>
      <c r="U99" s="66"/>
    </row>
    <row r="100" spans="1:21" ht="4.5" customHeight="1" thickBot="1">
      <c r="A100" s="61"/>
      <c r="B100" s="61"/>
      <c r="C100" s="161"/>
      <c r="D100" s="170"/>
      <c r="E100" s="165"/>
      <c r="F100" s="165"/>
      <c r="G100" s="165"/>
      <c r="H100" s="165"/>
      <c r="I100" s="165"/>
      <c r="J100" s="165"/>
      <c r="K100" s="165"/>
      <c r="L100" s="165"/>
      <c r="M100" s="162"/>
      <c r="N100" s="291"/>
      <c r="O100" s="165"/>
      <c r="P100" s="165"/>
      <c r="Q100" s="66"/>
      <c r="R100" s="66"/>
      <c r="S100" s="66"/>
      <c r="T100" s="66"/>
      <c r="U100" s="66"/>
    </row>
    <row r="101" spans="1:21" ht="13.5" thickBot="1">
      <c r="A101" s="61"/>
      <c r="B101" s="61"/>
      <c r="C101" s="171"/>
      <c r="D101" s="61"/>
      <c r="E101" s="61"/>
      <c r="F101" s="61"/>
      <c r="G101" s="61"/>
      <c r="H101" s="61"/>
      <c r="I101" s="61"/>
      <c r="J101" s="165"/>
      <c r="K101" s="165"/>
      <c r="L101" s="165"/>
      <c r="M101" s="162" t="s">
        <v>117</v>
      </c>
      <c r="N101" s="293">
        <f>SUM(N94,N96,N99)</f>
        <v>0</v>
      </c>
      <c r="O101" s="165"/>
      <c r="P101" s="61"/>
      <c r="Q101" s="66"/>
      <c r="R101" s="66"/>
      <c r="S101" s="66"/>
      <c r="T101" s="66"/>
      <c r="U101" s="66"/>
    </row>
    <row r="102" spans="1:21" ht="4.5" customHeight="1">
      <c r="A102" s="61"/>
      <c r="B102" s="61"/>
      <c r="C102" s="161"/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294"/>
      <c r="O102" s="165"/>
      <c r="P102" s="165"/>
      <c r="Q102" s="66"/>
      <c r="R102" s="66"/>
      <c r="S102" s="66"/>
      <c r="T102" s="66"/>
      <c r="U102" s="66"/>
    </row>
    <row r="103" spans="1:40" ht="15.75">
      <c r="A103" s="61"/>
      <c r="B103" s="61"/>
      <c r="C103" s="153" t="s">
        <v>110</v>
      </c>
      <c r="D103" s="154"/>
      <c r="E103" s="155" t="s">
        <v>124</v>
      </c>
      <c r="F103" s="156"/>
      <c r="G103" s="157"/>
      <c r="H103" s="157"/>
      <c r="I103" s="157"/>
      <c r="J103" s="157"/>
      <c r="K103" s="157"/>
      <c r="L103" s="173"/>
      <c r="M103" s="165"/>
      <c r="N103" s="263"/>
      <c r="O103" s="368"/>
      <c r="P103" s="368"/>
      <c r="Q103" s="154"/>
      <c r="R103" s="154"/>
      <c r="S103" s="66"/>
      <c r="T103" s="66"/>
      <c r="U103" s="66"/>
      <c r="AM103" s="60"/>
      <c r="AN103" s="60"/>
    </row>
    <row r="104" spans="1:21" ht="3.75" customHeight="1">
      <c r="A104" s="61"/>
      <c r="B104" s="61"/>
      <c r="C104" s="161"/>
      <c r="D104" s="175"/>
      <c r="E104" s="165"/>
      <c r="F104" s="165"/>
      <c r="G104" s="165"/>
      <c r="H104" s="165"/>
      <c r="I104" s="165"/>
      <c r="J104" s="165"/>
      <c r="K104" s="165"/>
      <c r="L104" s="165"/>
      <c r="M104" s="61"/>
      <c r="N104" s="291"/>
      <c r="O104" s="75"/>
      <c r="P104" s="75"/>
      <c r="Q104" s="66"/>
      <c r="R104" s="66"/>
      <c r="S104" s="66"/>
      <c r="T104" s="66"/>
      <c r="U104" s="66"/>
    </row>
    <row r="105" spans="1:21" ht="12.75">
      <c r="A105" s="61"/>
      <c r="B105" s="61"/>
      <c r="C105" s="161"/>
      <c r="D105" s="175"/>
      <c r="E105" s="165" t="s">
        <v>125</v>
      </c>
      <c r="F105" s="165"/>
      <c r="G105" s="165"/>
      <c r="H105" s="165"/>
      <c r="I105" s="165"/>
      <c r="J105" s="165"/>
      <c r="K105" s="165"/>
      <c r="L105" s="165"/>
      <c r="M105" s="162" t="s">
        <v>126</v>
      </c>
      <c r="N105" s="295">
        <f>N86</f>
        <v>0</v>
      </c>
      <c r="O105" s="75"/>
      <c r="P105" s="75"/>
      <c r="Q105" s="66"/>
      <c r="R105" s="66"/>
      <c r="S105" s="66"/>
      <c r="T105" s="66"/>
      <c r="U105" s="66"/>
    </row>
    <row r="106" spans="1:21" ht="7.5" customHeight="1">
      <c r="A106" s="61"/>
      <c r="B106" s="61"/>
      <c r="C106" s="161"/>
      <c r="D106" s="175"/>
      <c r="E106" s="165"/>
      <c r="F106" s="165"/>
      <c r="G106" s="165"/>
      <c r="H106" s="165"/>
      <c r="I106" s="165"/>
      <c r="J106" s="165"/>
      <c r="K106" s="165"/>
      <c r="L106" s="165"/>
      <c r="M106" s="162"/>
      <c r="N106" s="296"/>
      <c r="O106" s="75"/>
      <c r="P106" s="75"/>
      <c r="Q106" s="66"/>
      <c r="R106" s="66"/>
      <c r="S106" s="66"/>
      <c r="T106" s="66"/>
      <c r="U106" s="66"/>
    </row>
    <row r="107" spans="1:21" ht="12.75" customHeight="1">
      <c r="A107" s="61"/>
      <c r="B107" s="61"/>
      <c r="C107" s="161"/>
      <c r="D107" s="175"/>
      <c r="E107" s="165" t="s">
        <v>127</v>
      </c>
      <c r="F107" s="165"/>
      <c r="G107" s="165"/>
      <c r="H107" s="165"/>
      <c r="I107" s="165"/>
      <c r="J107" s="165"/>
      <c r="K107" s="165"/>
      <c r="L107" s="165"/>
      <c r="M107" s="162" t="s">
        <v>126</v>
      </c>
      <c r="N107" s="295">
        <f>N88</f>
        <v>0</v>
      </c>
      <c r="O107" s="75"/>
      <c r="P107" s="75"/>
      <c r="Q107" s="66"/>
      <c r="R107" s="66"/>
      <c r="S107" s="66"/>
      <c r="T107" s="66"/>
      <c r="U107" s="66"/>
    </row>
    <row r="108" spans="1:21" ht="4.5" customHeight="1">
      <c r="A108" s="61"/>
      <c r="B108" s="61"/>
      <c r="C108" s="161"/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294"/>
      <c r="O108" s="165"/>
      <c r="P108" s="165"/>
      <c r="Q108" s="66"/>
      <c r="R108" s="66"/>
      <c r="S108" s="66"/>
      <c r="T108" s="66"/>
      <c r="U108" s="66"/>
    </row>
    <row r="109" spans="1:21" ht="15.75">
      <c r="A109" s="61"/>
      <c r="B109" s="61"/>
      <c r="C109" s="153" t="s">
        <v>111</v>
      </c>
      <c r="D109" s="154"/>
      <c r="E109" s="155" t="s">
        <v>128</v>
      </c>
      <c r="F109" s="156"/>
      <c r="G109" s="157"/>
      <c r="H109" s="157"/>
      <c r="I109" s="157"/>
      <c r="J109" s="157"/>
      <c r="K109" s="157"/>
      <c r="L109" s="173"/>
      <c r="M109" s="61"/>
      <c r="N109" s="291"/>
      <c r="O109" s="154"/>
      <c r="P109" s="61"/>
      <c r="Q109" s="66"/>
      <c r="R109" s="66"/>
      <c r="S109" s="66"/>
      <c r="T109" s="66"/>
      <c r="U109" s="66"/>
    </row>
    <row r="110" spans="1:21" ht="3.75" customHeight="1">
      <c r="A110" s="61"/>
      <c r="B110" s="61"/>
      <c r="C110" s="176"/>
      <c r="D110" s="154"/>
      <c r="E110" s="165"/>
      <c r="F110" s="165"/>
      <c r="G110" s="165"/>
      <c r="H110" s="165"/>
      <c r="I110" s="165"/>
      <c r="J110" s="165"/>
      <c r="K110" s="165"/>
      <c r="L110" s="165"/>
      <c r="M110" s="162"/>
      <c r="N110" s="297"/>
      <c r="O110" s="154"/>
      <c r="P110" s="61"/>
      <c r="Q110" s="66"/>
      <c r="R110" s="66"/>
      <c r="S110" s="66"/>
      <c r="T110" s="66"/>
      <c r="U110" s="66"/>
    </row>
    <row r="111" spans="1:21" ht="14.25" customHeight="1">
      <c r="A111" s="61"/>
      <c r="B111" s="61"/>
      <c r="C111" s="176"/>
      <c r="D111" s="154"/>
      <c r="E111" s="165" t="s">
        <v>125</v>
      </c>
      <c r="F111" s="165"/>
      <c r="G111" s="165"/>
      <c r="H111" s="165"/>
      <c r="I111" s="165"/>
      <c r="J111" s="165"/>
      <c r="K111" s="165"/>
      <c r="L111" s="165"/>
      <c r="M111" s="162" t="s">
        <v>129</v>
      </c>
      <c r="N111" s="298">
        <f>N101*N105</f>
        <v>0</v>
      </c>
      <c r="O111" s="154"/>
      <c r="P111" s="61"/>
      <c r="Q111" s="66"/>
      <c r="R111" s="66"/>
      <c r="S111" s="66"/>
      <c r="T111" s="66"/>
      <c r="U111" s="66"/>
    </row>
    <row r="112" spans="1:21" ht="5.25" customHeight="1">
      <c r="A112" s="61"/>
      <c r="B112" s="61"/>
      <c r="C112" s="176"/>
      <c r="D112" s="154"/>
      <c r="E112" s="165"/>
      <c r="F112" s="165"/>
      <c r="G112" s="165"/>
      <c r="H112" s="165"/>
      <c r="I112" s="165"/>
      <c r="J112" s="165"/>
      <c r="K112" s="165"/>
      <c r="L112" s="165"/>
      <c r="M112" s="162"/>
      <c r="N112" s="297"/>
      <c r="O112" s="154"/>
      <c r="P112" s="61"/>
      <c r="Q112" s="66"/>
      <c r="R112" s="66"/>
      <c r="S112" s="66"/>
      <c r="T112" s="66"/>
      <c r="U112" s="66"/>
    </row>
    <row r="113" spans="1:21" ht="15" customHeight="1">
      <c r="A113" s="61"/>
      <c r="B113" s="61"/>
      <c r="C113" s="176"/>
      <c r="D113" s="154"/>
      <c r="E113" s="165" t="s">
        <v>127</v>
      </c>
      <c r="F113" s="165"/>
      <c r="G113" s="165"/>
      <c r="H113" s="165"/>
      <c r="I113" s="165"/>
      <c r="J113" s="165"/>
      <c r="K113" s="165"/>
      <c r="L113" s="165"/>
      <c r="M113" s="162" t="s">
        <v>129</v>
      </c>
      <c r="N113" s="298">
        <f>N101*N107</f>
        <v>0</v>
      </c>
      <c r="O113" s="154"/>
      <c r="P113" s="154"/>
      <c r="Q113" s="66"/>
      <c r="R113" s="66"/>
      <c r="S113" s="66"/>
      <c r="T113" s="66"/>
      <c r="U113" s="66"/>
    </row>
    <row r="114" spans="1:21" ht="3.75" customHeight="1">
      <c r="A114" s="61"/>
      <c r="B114" s="61"/>
      <c r="C114" s="176"/>
      <c r="D114" s="154"/>
      <c r="E114" s="165"/>
      <c r="F114" s="165"/>
      <c r="G114" s="165"/>
      <c r="H114" s="165"/>
      <c r="I114" s="165"/>
      <c r="J114" s="165"/>
      <c r="K114" s="165"/>
      <c r="L114" s="165"/>
      <c r="M114" s="162"/>
      <c r="N114" s="291"/>
      <c r="O114" s="154"/>
      <c r="P114" s="154"/>
      <c r="Q114" s="66"/>
      <c r="R114" s="66"/>
      <c r="S114" s="66"/>
      <c r="T114" s="66"/>
      <c r="U114" s="66"/>
    </row>
    <row r="115" spans="1:21" ht="32.25" customHeight="1">
      <c r="A115" s="61"/>
      <c r="B115" s="61"/>
      <c r="C115" s="179" t="s">
        <v>130</v>
      </c>
      <c r="D115" s="154"/>
      <c r="E115" s="369" t="s">
        <v>131</v>
      </c>
      <c r="F115" s="369"/>
      <c r="G115" s="369"/>
      <c r="H115" s="369"/>
      <c r="I115" s="369"/>
      <c r="J115" s="369"/>
      <c r="K115" s="369"/>
      <c r="L115" s="369"/>
      <c r="M115" s="369"/>
      <c r="N115" s="370"/>
      <c r="O115" s="154"/>
      <c r="P115" s="154"/>
      <c r="Q115" s="66"/>
      <c r="R115" s="66"/>
      <c r="S115" s="66"/>
      <c r="T115" s="66"/>
      <c r="U115" s="66"/>
    </row>
    <row r="116" spans="1:21" ht="3.75" customHeight="1">
      <c r="A116" s="61"/>
      <c r="B116" s="61"/>
      <c r="C116" s="161"/>
      <c r="D116" s="165"/>
      <c r="E116" s="165"/>
      <c r="F116" s="165"/>
      <c r="G116" s="165"/>
      <c r="H116" s="165"/>
      <c r="I116" s="165"/>
      <c r="J116" s="165"/>
      <c r="K116" s="165"/>
      <c r="L116" s="165"/>
      <c r="M116" s="165"/>
      <c r="N116" s="263"/>
      <c r="O116" s="165"/>
      <c r="P116" s="165"/>
      <c r="Q116" s="66"/>
      <c r="R116" s="66"/>
      <c r="S116" s="66"/>
      <c r="T116" s="66"/>
      <c r="U116" s="66"/>
    </row>
    <row r="117" spans="1:21" ht="12.75">
      <c r="A117" s="61"/>
      <c r="B117" s="61"/>
      <c r="C117" s="161"/>
      <c r="D117" s="371" t="s">
        <v>132</v>
      </c>
      <c r="E117" s="371"/>
      <c r="F117" s="371"/>
      <c r="G117" s="371"/>
      <c r="H117" s="371"/>
      <c r="I117" s="371"/>
      <c r="J117" s="371"/>
      <c r="K117" s="371"/>
      <c r="L117" s="165"/>
      <c r="M117" s="372" t="s">
        <v>133</v>
      </c>
      <c r="N117" s="373"/>
      <c r="O117" s="61"/>
      <c r="P117" s="61"/>
      <c r="Q117" s="66"/>
      <c r="R117" s="66"/>
      <c r="S117" s="66"/>
      <c r="T117" s="66"/>
      <c r="U117" s="66"/>
    </row>
    <row r="118" spans="1:21" ht="6" customHeight="1">
      <c r="A118" s="61"/>
      <c r="B118" s="61"/>
      <c r="C118" s="161"/>
      <c r="D118" s="165"/>
      <c r="E118" s="165"/>
      <c r="F118" s="165"/>
      <c r="G118" s="165"/>
      <c r="H118" s="165"/>
      <c r="I118" s="165"/>
      <c r="J118" s="180"/>
      <c r="K118" s="165"/>
      <c r="L118" s="165"/>
      <c r="M118" s="165"/>
      <c r="N118" s="289"/>
      <c r="O118" s="163"/>
      <c r="P118" s="165"/>
      <c r="Q118" s="66"/>
      <c r="R118" s="66"/>
      <c r="S118" s="66"/>
      <c r="T118" s="66"/>
      <c r="U118" s="66"/>
    </row>
    <row r="119" spans="1:21" ht="12.75">
      <c r="A119" s="61"/>
      <c r="B119" s="61"/>
      <c r="C119" s="161"/>
      <c r="D119" s="376" t="s">
        <v>176</v>
      </c>
      <c r="E119" s="376"/>
      <c r="F119" s="376"/>
      <c r="G119" s="376"/>
      <c r="H119" s="376"/>
      <c r="I119" s="376"/>
      <c r="J119" s="376"/>
      <c r="K119" s="376"/>
      <c r="L119" s="75"/>
      <c r="M119" s="182">
        <v>10</v>
      </c>
      <c r="N119" s="289"/>
      <c r="O119" s="183"/>
      <c r="P119" s="165"/>
      <c r="Q119" s="66"/>
      <c r="R119" s="66"/>
      <c r="S119" s="66"/>
      <c r="T119" s="66"/>
      <c r="U119" s="66"/>
    </row>
    <row r="120" spans="1:21" ht="5.25" customHeight="1">
      <c r="A120" s="61"/>
      <c r="B120" s="61"/>
      <c r="C120" s="161"/>
      <c r="D120" s="181"/>
      <c r="E120" s="184"/>
      <c r="F120" s="184"/>
      <c r="G120" s="184"/>
      <c r="H120" s="184"/>
      <c r="I120" s="184"/>
      <c r="J120" s="184"/>
      <c r="K120" s="184"/>
      <c r="L120" s="75"/>
      <c r="M120" s="182"/>
      <c r="N120" s="289"/>
      <c r="O120" s="183"/>
      <c r="P120" s="165"/>
      <c r="Q120" s="66"/>
      <c r="R120" s="66"/>
      <c r="S120" s="66"/>
      <c r="T120" s="66"/>
      <c r="U120" s="66"/>
    </row>
    <row r="121" spans="1:21" ht="12.75">
      <c r="A121" s="61"/>
      <c r="B121" s="61"/>
      <c r="C121" s="161"/>
      <c r="D121" s="376" t="s">
        <v>134</v>
      </c>
      <c r="E121" s="376"/>
      <c r="F121" s="376"/>
      <c r="G121" s="376"/>
      <c r="H121" s="376"/>
      <c r="I121" s="376"/>
      <c r="J121" s="376"/>
      <c r="K121" s="376"/>
      <c r="L121" s="75"/>
      <c r="M121" s="182">
        <v>9</v>
      </c>
      <c r="N121" s="289"/>
      <c r="O121" s="183"/>
      <c r="P121" s="165"/>
      <c r="Q121" s="66"/>
      <c r="R121" s="66"/>
      <c r="S121" s="66"/>
      <c r="T121" s="66"/>
      <c r="U121" s="66"/>
    </row>
    <row r="122" spans="1:21" ht="4.5" customHeight="1">
      <c r="A122" s="61"/>
      <c r="B122" s="61"/>
      <c r="C122" s="161"/>
      <c r="D122" s="181"/>
      <c r="E122" s="184"/>
      <c r="F122" s="184"/>
      <c r="G122" s="184"/>
      <c r="H122" s="184"/>
      <c r="I122" s="184"/>
      <c r="J122" s="184"/>
      <c r="K122" s="184"/>
      <c r="L122" s="75"/>
      <c r="M122" s="182"/>
      <c r="N122" s="289"/>
      <c r="O122" s="183"/>
      <c r="P122" s="165"/>
      <c r="Q122" s="66"/>
      <c r="R122" s="66"/>
      <c r="S122" s="66"/>
      <c r="T122" s="66"/>
      <c r="U122" s="66"/>
    </row>
    <row r="123" spans="1:21" ht="12.75">
      <c r="A123" s="61"/>
      <c r="B123" s="61"/>
      <c r="C123" s="161"/>
      <c r="D123" s="376" t="s">
        <v>135</v>
      </c>
      <c r="E123" s="376"/>
      <c r="F123" s="376"/>
      <c r="G123" s="376"/>
      <c r="H123" s="376"/>
      <c r="I123" s="376"/>
      <c r="J123" s="376"/>
      <c r="K123" s="376"/>
      <c r="L123" s="75"/>
      <c r="M123" s="182">
        <v>8</v>
      </c>
      <c r="N123" s="289"/>
      <c r="O123" s="183"/>
      <c r="P123" s="165"/>
      <c r="Q123" s="66"/>
      <c r="R123" s="66"/>
      <c r="S123" s="66"/>
      <c r="T123" s="66"/>
      <c r="U123" s="66"/>
    </row>
    <row r="124" spans="1:21" ht="4.5" customHeight="1">
      <c r="A124" s="61"/>
      <c r="B124" s="61"/>
      <c r="C124" s="161"/>
      <c r="D124" s="181"/>
      <c r="E124" s="184"/>
      <c r="F124" s="184"/>
      <c r="G124" s="184"/>
      <c r="H124" s="184"/>
      <c r="I124" s="184"/>
      <c r="J124" s="184"/>
      <c r="K124" s="184"/>
      <c r="L124" s="75"/>
      <c r="M124" s="182"/>
      <c r="N124" s="289"/>
      <c r="O124" s="183"/>
      <c r="P124" s="165"/>
      <c r="Q124" s="66"/>
      <c r="R124" s="66"/>
      <c r="S124" s="66"/>
      <c r="T124" s="66"/>
      <c r="U124" s="66"/>
    </row>
    <row r="125" spans="1:21" ht="12.75">
      <c r="A125" s="61"/>
      <c r="B125" s="61"/>
      <c r="C125" s="161"/>
      <c r="D125" s="377" t="s">
        <v>136</v>
      </c>
      <c r="E125" s="377"/>
      <c r="F125" s="377"/>
      <c r="G125" s="377"/>
      <c r="H125" s="377"/>
      <c r="I125" s="377"/>
      <c r="J125" s="377"/>
      <c r="K125" s="377"/>
      <c r="L125" s="75"/>
      <c r="M125" s="182">
        <v>8</v>
      </c>
      <c r="N125" s="289"/>
      <c r="O125" s="183"/>
      <c r="P125" s="165"/>
      <c r="Q125" s="66"/>
      <c r="R125" s="66"/>
      <c r="S125" s="66"/>
      <c r="T125" s="66"/>
      <c r="U125" s="66"/>
    </row>
    <row r="126" spans="1:21" ht="4.5" customHeight="1">
      <c r="A126" s="61"/>
      <c r="B126" s="61"/>
      <c r="C126" s="161"/>
      <c r="D126" s="181"/>
      <c r="E126" s="184"/>
      <c r="F126" s="184"/>
      <c r="G126" s="184"/>
      <c r="H126" s="184"/>
      <c r="I126" s="184"/>
      <c r="J126" s="184"/>
      <c r="K126" s="184"/>
      <c r="L126" s="75"/>
      <c r="M126" s="182"/>
      <c r="N126" s="289"/>
      <c r="O126" s="183"/>
      <c r="P126" s="165"/>
      <c r="Q126" s="66"/>
      <c r="R126" s="66"/>
      <c r="S126" s="66"/>
      <c r="T126" s="66"/>
      <c r="U126" s="66"/>
    </row>
    <row r="127" spans="1:21" ht="12.75">
      <c r="A127" s="61"/>
      <c r="B127" s="61"/>
      <c r="C127" s="161"/>
      <c r="D127" s="377" t="s">
        <v>137</v>
      </c>
      <c r="E127" s="377"/>
      <c r="F127" s="377"/>
      <c r="G127" s="377"/>
      <c r="H127" s="377"/>
      <c r="I127" s="377"/>
      <c r="J127" s="377"/>
      <c r="K127" s="377"/>
      <c r="L127" s="75"/>
      <c r="M127" s="182">
        <v>7</v>
      </c>
      <c r="N127" s="289"/>
      <c r="O127" s="183"/>
      <c r="P127" s="165"/>
      <c r="Q127" s="66"/>
      <c r="R127" s="66"/>
      <c r="S127" s="66"/>
      <c r="T127" s="66"/>
      <c r="U127" s="66"/>
    </row>
    <row r="128" spans="1:21" ht="5.25" customHeight="1">
      <c r="A128" s="61"/>
      <c r="B128" s="61"/>
      <c r="C128" s="161"/>
      <c r="D128" s="181"/>
      <c r="E128" s="184"/>
      <c r="F128" s="184"/>
      <c r="G128" s="184"/>
      <c r="H128" s="184"/>
      <c r="I128" s="184"/>
      <c r="J128" s="184"/>
      <c r="K128" s="184"/>
      <c r="L128" s="75"/>
      <c r="M128" s="182"/>
      <c r="N128" s="289"/>
      <c r="O128" s="183"/>
      <c r="P128" s="165"/>
      <c r="Q128" s="66"/>
      <c r="R128" s="66"/>
      <c r="S128" s="66"/>
      <c r="T128" s="66"/>
      <c r="U128" s="66"/>
    </row>
    <row r="129" spans="1:21" ht="12.75">
      <c r="A129" s="61"/>
      <c r="B129" s="61"/>
      <c r="C129" s="161"/>
      <c r="D129" s="376" t="s">
        <v>138</v>
      </c>
      <c r="E129" s="376"/>
      <c r="F129" s="376"/>
      <c r="G129" s="376"/>
      <c r="H129" s="376"/>
      <c r="I129" s="376"/>
      <c r="J129" s="376"/>
      <c r="K129" s="376"/>
      <c r="L129" s="75"/>
      <c r="M129" s="182">
        <v>7</v>
      </c>
      <c r="N129" s="289"/>
      <c r="O129" s="183"/>
      <c r="P129" s="165"/>
      <c r="Q129" s="66"/>
      <c r="R129" s="66"/>
      <c r="S129" s="66"/>
      <c r="T129" s="66"/>
      <c r="U129" s="66"/>
    </row>
    <row r="130" spans="1:21" ht="4.5" customHeight="1">
      <c r="A130" s="61"/>
      <c r="B130" s="61"/>
      <c r="C130" s="161"/>
      <c r="D130" s="181"/>
      <c r="E130" s="184"/>
      <c r="F130" s="184"/>
      <c r="G130" s="184"/>
      <c r="H130" s="184"/>
      <c r="I130" s="184"/>
      <c r="J130" s="184"/>
      <c r="K130" s="184"/>
      <c r="L130" s="75"/>
      <c r="M130" s="185"/>
      <c r="N130" s="289"/>
      <c r="O130" s="183"/>
      <c r="P130" s="165"/>
      <c r="Q130" s="66"/>
      <c r="R130" s="66"/>
      <c r="S130" s="66"/>
      <c r="T130" s="66"/>
      <c r="U130" s="66"/>
    </row>
    <row r="131" spans="1:21" ht="12.75">
      <c r="A131" s="61"/>
      <c r="B131" s="61"/>
      <c r="C131" s="161"/>
      <c r="D131" s="181"/>
      <c r="E131" s="184"/>
      <c r="F131" s="184"/>
      <c r="G131" s="186"/>
      <c r="H131" s="186"/>
      <c r="I131" s="186" t="s">
        <v>139</v>
      </c>
      <c r="J131" s="184"/>
      <c r="K131" s="184"/>
      <c r="L131" s="75"/>
      <c r="M131" s="187" t="s">
        <v>140</v>
      </c>
      <c r="N131" s="299"/>
      <c r="O131" s="183"/>
      <c r="P131" s="165"/>
      <c r="Q131" s="66"/>
      <c r="R131" s="66"/>
      <c r="S131" s="66"/>
      <c r="T131" s="66"/>
      <c r="U131" s="66"/>
    </row>
    <row r="132" spans="1:21" ht="4.5" customHeight="1">
      <c r="A132" s="61"/>
      <c r="B132" s="61"/>
      <c r="C132" s="161"/>
      <c r="D132" s="181"/>
      <c r="E132" s="184"/>
      <c r="F132" s="184"/>
      <c r="G132" s="186"/>
      <c r="H132" s="186"/>
      <c r="I132" s="186"/>
      <c r="J132" s="184"/>
      <c r="K132" s="184"/>
      <c r="L132" s="75"/>
      <c r="M132" s="187"/>
      <c r="N132" s="289"/>
      <c r="O132" s="183"/>
      <c r="P132" s="165"/>
      <c r="Q132" s="66"/>
      <c r="R132" s="66"/>
      <c r="S132" s="66"/>
      <c r="T132" s="66"/>
      <c r="U132" s="66"/>
    </row>
    <row r="133" spans="1:21" ht="24" customHeight="1">
      <c r="A133" s="61"/>
      <c r="B133" s="61"/>
      <c r="C133" s="378" t="s">
        <v>141</v>
      </c>
      <c r="D133" s="378"/>
      <c r="E133" s="378"/>
      <c r="F133" s="378"/>
      <c r="G133" s="378"/>
      <c r="H133" s="378"/>
      <c r="I133" s="378"/>
      <c r="J133" s="378"/>
      <c r="K133" s="378"/>
      <c r="L133" s="378"/>
      <c r="M133" s="378"/>
      <c r="N133" s="379"/>
      <c r="O133" s="183"/>
      <c r="P133" s="165"/>
      <c r="Q133" s="66"/>
      <c r="R133" s="66"/>
      <c r="S133" s="66"/>
      <c r="T133" s="66"/>
      <c r="U133" s="66"/>
    </row>
    <row r="134" spans="1:21" ht="12.75" customHeight="1">
      <c r="A134" s="61"/>
      <c r="B134" s="61"/>
      <c r="C134" s="380"/>
      <c r="D134" s="380"/>
      <c r="E134" s="380"/>
      <c r="F134" s="380"/>
      <c r="G134" s="380"/>
      <c r="H134" s="380"/>
      <c r="I134" s="380"/>
      <c r="J134" s="380"/>
      <c r="K134" s="380"/>
      <c r="L134" s="380"/>
      <c r="M134" s="380"/>
      <c r="N134" s="381"/>
      <c r="O134" s="183"/>
      <c r="P134" s="165"/>
      <c r="Q134" s="66"/>
      <c r="R134" s="66"/>
      <c r="S134" s="66"/>
      <c r="T134" s="66"/>
      <c r="U134" s="66"/>
    </row>
    <row r="135" spans="1:21" ht="25.5" customHeight="1">
      <c r="A135" s="61"/>
      <c r="B135" s="61"/>
      <c r="C135" s="378"/>
      <c r="D135" s="378"/>
      <c r="E135" s="378"/>
      <c r="F135" s="378"/>
      <c r="G135" s="378"/>
      <c r="H135" s="378"/>
      <c r="I135" s="378"/>
      <c r="J135" s="378"/>
      <c r="K135" s="378"/>
      <c r="L135" s="378"/>
      <c r="M135" s="378"/>
      <c r="N135" s="379"/>
      <c r="O135" s="183"/>
      <c r="P135" s="165"/>
      <c r="Q135" s="66"/>
      <c r="R135" s="66"/>
      <c r="S135" s="66"/>
      <c r="T135" s="66"/>
      <c r="U135" s="66"/>
    </row>
    <row r="136" spans="1:21" ht="14.25" customHeight="1">
      <c r="A136" s="61"/>
      <c r="B136" s="61"/>
      <c r="C136" s="382"/>
      <c r="D136" s="382"/>
      <c r="E136" s="382"/>
      <c r="F136" s="382"/>
      <c r="G136" s="382"/>
      <c r="H136" s="382"/>
      <c r="I136" s="382"/>
      <c r="J136" s="382"/>
      <c r="K136" s="382"/>
      <c r="L136" s="382"/>
      <c r="M136" s="382"/>
      <c r="N136" s="383"/>
      <c r="O136" s="183"/>
      <c r="P136" s="165"/>
      <c r="Q136" s="66"/>
      <c r="R136" s="66"/>
      <c r="S136" s="66"/>
      <c r="T136" s="66"/>
      <c r="U136" s="66"/>
    </row>
    <row r="137" spans="1:21" ht="14.25" customHeight="1">
      <c r="A137" s="61"/>
      <c r="B137" s="61"/>
      <c r="C137" s="382"/>
      <c r="D137" s="382"/>
      <c r="E137" s="382"/>
      <c r="F137" s="382"/>
      <c r="G137" s="382"/>
      <c r="H137" s="382"/>
      <c r="I137" s="382"/>
      <c r="J137" s="382"/>
      <c r="K137" s="382"/>
      <c r="L137" s="382"/>
      <c r="M137" s="382"/>
      <c r="N137" s="383"/>
      <c r="O137" s="183"/>
      <c r="P137" s="165"/>
      <c r="Q137" s="66"/>
      <c r="R137" s="66"/>
      <c r="S137" s="66"/>
      <c r="T137" s="66"/>
      <c r="U137" s="66"/>
    </row>
    <row r="138" spans="1:21" ht="25.5" customHeight="1">
      <c r="A138" s="61"/>
      <c r="B138" s="61"/>
      <c r="C138" s="378"/>
      <c r="D138" s="378"/>
      <c r="E138" s="378"/>
      <c r="F138" s="378"/>
      <c r="G138" s="378"/>
      <c r="H138" s="378"/>
      <c r="I138" s="378"/>
      <c r="J138" s="378"/>
      <c r="K138" s="378"/>
      <c r="L138" s="378"/>
      <c r="M138" s="378"/>
      <c r="N138" s="379"/>
      <c r="O138" s="183"/>
      <c r="P138" s="165"/>
      <c r="Q138" s="66"/>
      <c r="R138" s="66"/>
      <c r="S138" s="66"/>
      <c r="T138" s="66"/>
      <c r="U138" s="66"/>
    </row>
    <row r="139" spans="1:21" ht="6.75" customHeight="1">
      <c r="A139" s="61"/>
      <c r="B139" s="61"/>
      <c r="C139" s="188"/>
      <c r="D139" s="166"/>
      <c r="E139" s="166"/>
      <c r="F139" s="166"/>
      <c r="G139" s="166"/>
      <c r="H139" s="166"/>
      <c r="I139" s="166"/>
      <c r="J139" s="166"/>
      <c r="K139" s="166"/>
      <c r="L139" s="166"/>
      <c r="M139" s="166"/>
      <c r="N139" s="300"/>
      <c r="O139" s="183"/>
      <c r="P139" s="165"/>
      <c r="Q139" s="66"/>
      <c r="R139" s="66"/>
      <c r="S139" s="66"/>
      <c r="T139" s="66"/>
      <c r="U139" s="66"/>
    </row>
    <row r="140" spans="1:21" ht="14.25" customHeight="1">
      <c r="A140" s="61"/>
      <c r="B140" s="61"/>
      <c r="C140" s="153" t="s">
        <v>142</v>
      </c>
      <c r="D140" s="154"/>
      <c r="E140" s="155" t="s">
        <v>143</v>
      </c>
      <c r="F140" s="156"/>
      <c r="G140" s="157"/>
      <c r="H140" s="157"/>
      <c r="I140" s="157"/>
      <c r="J140" s="157"/>
      <c r="K140" s="157"/>
      <c r="L140" s="157"/>
      <c r="M140" s="189"/>
      <c r="N140" s="301"/>
      <c r="O140" s="183"/>
      <c r="P140" s="165"/>
      <c r="Q140" s="66"/>
      <c r="R140" s="66"/>
      <c r="S140" s="66"/>
      <c r="T140" s="66"/>
      <c r="U140" s="66"/>
    </row>
    <row r="141" spans="1:21" ht="4.5" customHeight="1">
      <c r="A141" s="61"/>
      <c r="B141" s="61"/>
      <c r="C141" s="161"/>
      <c r="D141" s="165"/>
      <c r="E141" s="165"/>
      <c r="F141" s="165"/>
      <c r="G141" s="165"/>
      <c r="H141" s="165"/>
      <c r="I141" s="165"/>
      <c r="J141" s="165"/>
      <c r="K141" s="165"/>
      <c r="L141" s="165"/>
      <c r="M141" s="165"/>
      <c r="N141" s="263"/>
      <c r="O141" s="165"/>
      <c r="P141" s="165"/>
      <c r="Q141" s="66"/>
      <c r="R141" s="66"/>
      <c r="S141" s="66"/>
      <c r="T141" s="66"/>
      <c r="U141" s="66"/>
    </row>
    <row r="142" spans="1:21" ht="12.75">
      <c r="A142" s="61"/>
      <c r="B142" s="61"/>
      <c r="C142" s="161"/>
      <c r="D142" s="154" t="s">
        <v>144</v>
      </c>
      <c r="E142" s="165"/>
      <c r="F142" s="165"/>
      <c r="G142" s="165"/>
      <c r="H142" s="165"/>
      <c r="I142" s="165"/>
      <c r="J142" s="165"/>
      <c r="K142" s="165"/>
      <c r="L142" s="165"/>
      <c r="M142" s="190" t="s">
        <v>133</v>
      </c>
      <c r="N142" s="291"/>
      <c r="O142" s="165"/>
      <c r="P142" s="165"/>
      <c r="Q142" s="66"/>
      <c r="R142" s="66"/>
      <c r="S142" s="66"/>
      <c r="T142" s="66"/>
      <c r="U142" s="66"/>
    </row>
    <row r="143" spans="1:21" ht="5.25" customHeight="1">
      <c r="A143" s="61"/>
      <c r="B143" s="61"/>
      <c r="C143" s="161"/>
      <c r="D143" s="165"/>
      <c r="E143" s="165"/>
      <c r="F143" s="165"/>
      <c r="G143" s="163"/>
      <c r="H143" s="163"/>
      <c r="I143" s="165"/>
      <c r="J143" s="165"/>
      <c r="K143" s="165"/>
      <c r="L143" s="165"/>
      <c r="M143" s="165"/>
      <c r="N143" s="263"/>
      <c r="O143" s="165"/>
      <c r="P143" s="165"/>
      <c r="Q143" s="66"/>
      <c r="R143" s="66"/>
      <c r="S143" s="66"/>
      <c r="T143" s="66"/>
      <c r="U143" s="66"/>
    </row>
    <row r="144" spans="1:21" ht="12.75">
      <c r="A144" s="61"/>
      <c r="B144" s="61"/>
      <c r="C144" s="161"/>
      <c r="D144" s="376" t="s">
        <v>145</v>
      </c>
      <c r="E144" s="376"/>
      <c r="F144" s="376"/>
      <c r="G144" s="376"/>
      <c r="H144" s="376"/>
      <c r="I144" s="376"/>
      <c r="J144" s="376"/>
      <c r="K144" s="376"/>
      <c r="L144" s="75"/>
      <c r="M144" s="187">
        <v>10</v>
      </c>
      <c r="N144" s="289"/>
      <c r="O144" s="183"/>
      <c r="P144" s="165"/>
      <c r="Q144" s="66"/>
      <c r="R144" s="66"/>
      <c r="S144" s="66"/>
      <c r="T144" s="66"/>
      <c r="U144" s="66"/>
    </row>
    <row r="145" spans="1:21" ht="4.5" customHeight="1">
      <c r="A145" s="61"/>
      <c r="B145" s="61"/>
      <c r="C145" s="161"/>
      <c r="D145" s="191"/>
      <c r="E145" s="191"/>
      <c r="F145" s="191"/>
      <c r="G145" s="191"/>
      <c r="H145" s="191"/>
      <c r="I145" s="191"/>
      <c r="J145" s="191"/>
      <c r="K145" s="191"/>
      <c r="L145" s="75"/>
      <c r="M145" s="187"/>
      <c r="N145" s="289"/>
      <c r="O145" s="192"/>
      <c r="P145" s="165"/>
      <c r="Q145" s="66"/>
      <c r="R145" s="66"/>
      <c r="S145" s="66"/>
      <c r="T145" s="66"/>
      <c r="U145" s="66"/>
    </row>
    <row r="146" spans="1:21" ht="12.75">
      <c r="A146" s="61"/>
      <c r="B146" s="61"/>
      <c r="C146" s="161"/>
      <c r="D146" s="376" t="s">
        <v>146</v>
      </c>
      <c r="E146" s="376"/>
      <c r="F146" s="376"/>
      <c r="G146" s="376"/>
      <c r="H146" s="376"/>
      <c r="I146" s="376"/>
      <c r="J146" s="376"/>
      <c r="K146" s="376"/>
      <c r="L146" s="75"/>
      <c r="M146" s="187">
        <v>9</v>
      </c>
      <c r="N146" s="289"/>
      <c r="O146" s="183"/>
      <c r="P146" s="165"/>
      <c r="Q146" s="66"/>
      <c r="R146" s="66"/>
      <c r="S146" s="66"/>
      <c r="T146" s="66"/>
      <c r="U146" s="66"/>
    </row>
    <row r="147" spans="1:21" ht="4.5" customHeight="1">
      <c r="A147" s="61"/>
      <c r="B147" s="61"/>
      <c r="C147" s="161"/>
      <c r="D147" s="181"/>
      <c r="E147" s="184"/>
      <c r="F147" s="184"/>
      <c r="G147" s="184"/>
      <c r="H147" s="184"/>
      <c r="I147" s="184"/>
      <c r="J147" s="184"/>
      <c r="K147" s="184"/>
      <c r="L147" s="75"/>
      <c r="M147" s="187"/>
      <c r="N147" s="289"/>
      <c r="O147" s="183"/>
      <c r="P147" s="165"/>
      <c r="Q147" s="66"/>
      <c r="R147" s="66"/>
      <c r="S147" s="66"/>
      <c r="T147" s="66"/>
      <c r="U147" s="66"/>
    </row>
    <row r="148" spans="1:21" ht="12.75">
      <c r="A148" s="61"/>
      <c r="B148" s="61"/>
      <c r="C148" s="161"/>
      <c r="D148" s="181"/>
      <c r="E148" s="184"/>
      <c r="F148" s="184"/>
      <c r="G148" s="184"/>
      <c r="H148" s="184"/>
      <c r="I148" s="186" t="s">
        <v>139</v>
      </c>
      <c r="J148" s="184"/>
      <c r="K148" s="184"/>
      <c r="L148" s="75"/>
      <c r="M148" s="187" t="s">
        <v>140</v>
      </c>
      <c r="N148" s="299"/>
      <c r="O148" s="183"/>
      <c r="P148" s="165"/>
      <c r="Q148" s="66"/>
      <c r="R148" s="66"/>
      <c r="S148" s="66"/>
      <c r="T148" s="66"/>
      <c r="U148" s="66"/>
    </row>
    <row r="149" spans="1:21" ht="13.5" thickBot="1">
      <c r="A149" s="61"/>
      <c r="B149" s="61"/>
      <c r="C149" s="161"/>
      <c r="D149" s="181"/>
      <c r="E149" s="184"/>
      <c r="F149" s="184"/>
      <c r="G149" s="184"/>
      <c r="H149" s="184"/>
      <c r="I149" s="184"/>
      <c r="J149" s="184"/>
      <c r="K149" s="184"/>
      <c r="L149" s="75"/>
      <c r="M149" s="187"/>
      <c r="N149" s="289"/>
      <c r="O149" s="183"/>
      <c r="P149" s="165"/>
      <c r="Q149" s="66"/>
      <c r="R149" s="66"/>
      <c r="S149" s="66"/>
      <c r="T149" s="66"/>
      <c r="U149" s="66"/>
    </row>
    <row r="150" spans="1:21" ht="15">
      <c r="A150" s="61"/>
      <c r="B150" s="61"/>
      <c r="C150" s="390" t="s">
        <v>147</v>
      </c>
      <c r="D150" s="391"/>
      <c r="E150" s="391"/>
      <c r="F150" s="391"/>
      <c r="G150" s="391"/>
      <c r="H150" s="391"/>
      <c r="I150" s="391"/>
      <c r="J150" s="391"/>
      <c r="K150" s="391"/>
      <c r="L150" s="391"/>
      <c r="M150" s="391"/>
      <c r="N150" s="392"/>
      <c r="O150" s="183"/>
      <c r="P150" s="165"/>
      <c r="Q150" s="66"/>
      <c r="R150" s="66"/>
      <c r="S150" s="66"/>
      <c r="T150" s="66"/>
      <c r="U150" s="66"/>
    </row>
    <row r="151" spans="1:21" ht="5.25" customHeight="1">
      <c r="A151" s="61"/>
      <c r="B151" s="61"/>
      <c r="C151" s="242"/>
      <c r="D151" s="165"/>
      <c r="E151" s="165"/>
      <c r="F151" s="165"/>
      <c r="G151" s="165"/>
      <c r="H151" s="165"/>
      <c r="I151" s="165"/>
      <c r="J151" s="165"/>
      <c r="K151" s="165"/>
      <c r="L151" s="165"/>
      <c r="M151" s="165"/>
      <c r="N151" s="263"/>
      <c r="O151" s="165"/>
      <c r="P151" s="165"/>
      <c r="Q151" s="66"/>
      <c r="R151" s="66"/>
      <c r="S151" s="66"/>
      <c r="T151" s="66"/>
      <c r="U151" s="66"/>
    </row>
    <row r="152" spans="1:21" ht="12.75">
      <c r="A152" s="61"/>
      <c r="B152" s="61"/>
      <c r="C152" s="242"/>
      <c r="D152" s="165"/>
      <c r="E152" s="393" t="s">
        <v>148</v>
      </c>
      <c r="F152" s="393"/>
      <c r="G152" s="393"/>
      <c r="H152" s="393"/>
      <c r="I152" s="393"/>
      <c r="J152" s="393"/>
      <c r="K152" s="393"/>
      <c r="L152" s="393"/>
      <c r="M152" s="393"/>
      <c r="N152" s="263"/>
      <c r="O152" s="165"/>
      <c r="P152" s="165"/>
      <c r="Q152" s="66"/>
      <c r="R152" s="66"/>
      <c r="S152" s="66"/>
      <c r="T152" s="66"/>
      <c r="U152" s="66"/>
    </row>
    <row r="153" spans="1:21" ht="3.75" customHeight="1" thickBot="1">
      <c r="A153" s="61"/>
      <c r="B153" s="61"/>
      <c r="C153" s="243"/>
      <c r="D153" s="76"/>
      <c r="E153" s="61"/>
      <c r="F153" s="61"/>
      <c r="G153" s="76"/>
      <c r="H153" s="76"/>
      <c r="I153" s="76"/>
      <c r="J153" s="76"/>
      <c r="K153" s="76"/>
      <c r="L153" s="76"/>
      <c r="M153" s="76"/>
      <c r="N153" s="262"/>
      <c r="O153" s="76"/>
      <c r="P153" s="76"/>
      <c r="Q153" s="66"/>
      <c r="R153" s="66"/>
      <c r="S153" s="66"/>
      <c r="T153" s="66"/>
      <c r="U153" s="66"/>
    </row>
    <row r="154" spans="1:43" ht="13.5" thickBot="1">
      <c r="A154" s="61"/>
      <c r="B154" s="61"/>
      <c r="C154" s="244" t="s">
        <v>111</v>
      </c>
      <c r="D154" s="154">
        <f>N101*R103</f>
        <v>0</v>
      </c>
      <c r="E154" s="196">
        <f>N111</f>
        <v>0</v>
      </c>
      <c r="F154" s="197"/>
      <c r="G154" s="190" t="s">
        <v>105</v>
      </c>
      <c r="H154" s="190"/>
      <c r="I154" s="198" t="s">
        <v>130</v>
      </c>
      <c r="J154" s="199">
        <f>N131</f>
        <v>0</v>
      </c>
      <c r="K154" s="190"/>
      <c r="L154" s="190" t="s">
        <v>149</v>
      </c>
      <c r="M154" s="198" t="s">
        <v>150</v>
      </c>
      <c r="N154" s="302">
        <f>E154*J154/100</f>
        <v>0</v>
      </c>
      <c r="O154" s="270"/>
      <c r="P154" s="200"/>
      <c r="Q154" s="190"/>
      <c r="R154" s="384"/>
      <c r="S154" s="384"/>
      <c r="T154" s="384"/>
      <c r="U154" s="201"/>
      <c r="AM154" s="60"/>
      <c r="AN154" s="60"/>
      <c r="AO154" s="60"/>
      <c r="AP154" s="60"/>
      <c r="AQ154" s="60"/>
    </row>
    <row r="155" spans="1:20" ht="10.5" customHeight="1">
      <c r="A155" s="61"/>
      <c r="B155" s="61"/>
      <c r="C155" s="243"/>
      <c r="D155" s="76"/>
      <c r="E155" s="195"/>
      <c r="F155" s="195"/>
      <c r="G155" s="76"/>
      <c r="H155" s="76"/>
      <c r="I155" s="76"/>
      <c r="J155" s="195"/>
      <c r="K155" s="76"/>
      <c r="L155" s="76"/>
      <c r="M155" s="76"/>
      <c r="N155" s="262"/>
      <c r="O155" s="195"/>
      <c r="P155" s="76"/>
      <c r="Q155" s="66"/>
      <c r="R155" s="66"/>
      <c r="S155" s="66"/>
      <c r="T155" s="66"/>
    </row>
    <row r="156" spans="1:20" ht="12.75">
      <c r="A156" s="61"/>
      <c r="B156" s="61"/>
      <c r="C156" s="242"/>
      <c r="D156" s="165"/>
      <c r="E156" s="385" t="s">
        <v>151</v>
      </c>
      <c r="F156" s="385"/>
      <c r="G156" s="385"/>
      <c r="H156" s="385"/>
      <c r="I156" s="385"/>
      <c r="J156" s="193"/>
      <c r="K156" s="165"/>
      <c r="L156" s="165"/>
      <c r="M156" s="165"/>
      <c r="N156" s="263"/>
      <c r="O156" s="193"/>
      <c r="P156" s="76"/>
      <c r="Q156" s="66"/>
      <c r="R156" s="66"/>
      <c r="S156" s="66"/>
      <c r="T156" s="66"/>
    </row>
    <row r="157" spans="1:20" ht="4.5" customHeight="1" thickBot="1">
      <c r="A157" s="61"/>
      <c r="B157" s="61"/>
      <c r="C157" s="243"/>
      <c r="D157" s="76"/>
      <c r="E157" s="202"/>
      <c r="F157" s="202"/>
      <c r="G157" s="76"/>
      <c r="H157" s="76"/>
      <c r="I157" s="76"/>
      <c r="J157" s="195"/>
      <c r="K157" s="76"/>
      <c r="L157" s="76"/>
      <c r="M157" s="76"/>
      <c r="N157" s="262"/>
      <c r="O157" s="195"/>
      <c r="P157" s="76"/>
      <c r="Q157" s="66"/>
      <c r="R157" s="66"/>
      <c r="S157" s="66"/>
      <c r="T157" s="66"/>
    </row>
    <row r="158" spans="1:20" ht="13.5" thickBot="1">
      <c r="A158" s="61"/>
      <c r="B158" s="61"/>
      <c r="C158" s="244" t="s">
        <v>111</v>
      </c>
      <c r="D158" s="154">
        <f>N105*R107</f>
        <v>0</v>
      </c>
      <c r="E158" s="196">
        <f>N113</f>
        <v>0</v>
      </c>
      <c r="F158" s="197"/>
      <c r="G158" s="190" t="s">
        <v>105</v>
      </c>
      <c r="H158" s="190"/>
      <c r="I158" s="198" t="s">
        <v>142</v>
      </c>
      <c r="J158" s="199">
        <f>N148</f>
        <v>0</v>
      </c>
      <c r="K158" s="190"/>
      <c r="L158" s="190" t="s">
        <v>149</v>
      </c>
      <c r="M158" s="198" t="s">
        <v>150</v>
      </c>
      <c r="N158" s="302">
        <f>E158*J158/100</f>
        <v>0</v>
      </c>
      <c r="O158" s="270"/>
      <c r="P158" s="76"/>
      <c r="Q158" s="66"/>
      <c r="R158" s="66"/>
      <c r="S158" s="66"/>
      <c r="T158" s="66"/>
    </row>
    <row r="159" spans="1:20" ht="12" customHeight="1" thickBot="1">
      <c r="A159" s="61"/>
      <c r="B159" s="61"/>
      <c r="C159" s="244"/>
      <c r="D159" s="154"/>
      <c r="E159" s="203"/>
      <c r="F159" s="203"/>
      <c r="G159" s="190"/>
      <c r="H159" s="190"/>
      <c r="I159" s="198"/>
      <c r="J159" s="198"/>
      <c r="K159" s="190"/>
      <c r="L159" s="190"/>
      <c r="M159" s="198"/>
      <c r="N159" s="303"/>
      <c r="O159" s="246"/>
      <c r="P159" s="76"/>
      <c r="Q159" s="66"/>
      <c r="R159" s="66"/>
      <c r="S159" s="66"/>
      <c r="T159" s="66"/>
    </row>
    <row r="160" spans="1:20" ht="13.5" thickBot="1">
      <c r="A160" s="61"/>
      <c r="B160" s="61"/>
      <c r="C160" s="244"/>
      <c r="D160" s="154"/>
      <c r="E160" s="203"/>
      <c r="F160" s="203"/>
      <c r="G160" s="190"/>
      <c r="H160" s="190"/>
      <c r="I160" s="198"/>
      <c r="J160" s="198"/>
      <c r="K160" s="190"/>
      <c r="L160" s="190"/>
      <c r="M160" s="198" t="s">
        <v>152</v>
      </c>
      <c r="N160" s="302">
        <f>SUM(N154:N158)</f>
        <v>0</v>
      </c>
      <c r="O160" s="246"/>
      <c r="P160" s="76"/>
      <c r="Q160" s="66"/>
      <c r="R160" s="66"/>
      <c r="S160" s="66"/>
      <c r="T160" s="66"/>
    </row>
    <row r="161" spans="1:20" ht="12.75">
      <c r="A161" s="61"/>
      <c r="B161" s="61"/>
      <c r="C161" s="243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262"/>
      <c r="O161" s="76"/>
      <c r="P161" s="76"/>
      <c r="Q161" s="66"/>
      <c r="R161" s="66"/>
      <c r="S161" s="66"/>
      <c r="T161" s="66"/>
    </row>
    <row r="162" spans="1:17" ht="12.75">
      <c r="A162" s="61"/>
      <c r="B162" s="61"/>
      <c r="C162" s="386" t="s">
        <v>153</v>
      </c>
      <c r="D162" s="387"/>
      <c r="E162" s="387"/>
      <c r="F162" s="387"/>
      <c r="G162" s="387"/>
      <c r="H162" s="387"/>
      <c r="I162" s="387"/>
      <c r="J162" s="387"/>
      <c r="K162" s="387"/>
      <c r="L162" s="76"/>
      <c r="M162" s="76"/>
      <c r="N162" s="262"/>
      <c r="O162" s="76"/>
      <c r="P162" s="76"/>
      <c r="Q162" s="66"/>
    </row>
    <row r="163" spans="1:17" ht="12.75">
      <c r="A163" s="61"/>
      <c r="B163" s="61"/>
      <c r="C163" s="264"/>
      <c r="D163" s="123"/>
      <c r="E163" s="123"/>
      <c r="F163" s="123"/>
      <c r="G163" s="123"/>
      <c r="H163" s="123"/>
      <c r="I163" s="123"/>
      <c r="J163" s="123"/>
      <c r="K163" s="388" t="s">
        <v>154</v>
      </c>
      <c r="L163" s="388"/>
      <c r="M163" s="388"/>
      <c r="N163" s="389"/>
      <c r="O163" s="76"/>
      <c r="P163" s="76"/>
      <c r="Q163" s="66"/>
    </row>
    <row r="164" spans="1:17" ht="13.5" thickBot="1">
      <c r="A164" s="61"/>
      <c r="B164" s="61"/>
      <c r="C164" s="265"/>
      <c r="D164" s="266"/>
      <c r="E164" s="266"/>
      <c r="F164" s="266"/>
      <c r="G164" s="266"/>
      <c r="H164" s="266"/>
      <c r="I164" s="266"/>
      <c r="J164" s="266"/>
      <c r="K164" s="266"/>
      <c r="L164" s="245"/>
      <c r="M164" s="245"/>
      <c r="N164" s="304"/>
      <c r="O164" s="76"/>
      <c r="P164" s="76"/>
      <c r="Q164" s="66"/>
    </row>
  </sheetData>
  <sheetProtection selectLockedCells="1" selectUnlockedCells="1"/>
  <mergeCells count="56">
    <mergeCell ref="R154:T154"/>
    <mergeCell ref="E156:I156"/>
    <mergeCell ref="D144:K144"/>
    <mergeCell ref="C162:K162"/>
    <mergeCell ref="K163:N163"/>
    <mergeCell ref="D146:K146"/>
    <mergeCell ref="C150:N150"/>
    <mergeCell ref="E152:M152"/>
    <mergeCell ref="C133:N133"/>
    <mergeCell ref="C134:N134"/>
    <mergeCell ref="C135:N135"/>
    <mergeCell ref="C136:N136"/>
    <mergeCell ref="C137:N137"/>
    <mergeCell ref="C138:N138"/>
    <mergeCell ref="D119:K119"/>
    <mergeCell ref="D121:K121"/>
    <mergeCell ref="D123:K123"/>
    <mergeCell ref="D125:K125"/>
    <mergeCell ref="D127:K127"/>
    <mergeCell ref="D129:K129"/>
    <mergeCell ref="D96:I96"/>
    <mergeCell ref="O103:P103"/>
    <mergeCell ref="E115:N115"/>
    <mergeCell ref="D117:K117"/>
    <mergeCell ref="M117:N117"/>
    <mergeCell ref="E82:M82"/>
    <mergeCell ref="E84:M84"/>
    <mergeCell ref="C86:M86"/>
    <mergeCell ref="C88:M88"/>
    <mergeCell ref="C90:N90"/>
    <mergeCell ref="E81:K81"/>
    <mergeCell ref="E46:J48"/>
    <mergeCell ref="E49:J49"/>
    <mergeCell ref="E51:J51"/>
    <mergeCell ref="E53:J53"/>
    <mergeCell ref="E55:K55"/>
    <mergeCell ref="E57:N57"/>
    <mergeCell ref="E80:G80"/>
    <mergeCell ref="C34:I34"/>
    <mergeCell ref="E39:K39"/>
    <mergeCell ref="E40:N40"/>
    <mergeCell ref="E41:I41"/>
    <mergeCell ref="K41:L41"/>
    <mergeCell ref="E43:J45"/>
    <mergeCell ref="E12:N12"/>
    <mergeCell ref="E24:N24"/>
    <mergeCell ref="E26:I26"/>
    <mergeCell ref="C28:I28"/>
    <mergeCell ref="C30:I30"/>
    <mergeCell ref="C32:I32"/>
    <mergeCell ref="C1:N1"/>
    <mergeCell ref="C3:N3"/>
    <mergeCell ref="C5:N5"/>
    <mergeCell ref="C7:K7"/>
    <mergeCell ref="L7:N7"/>
    <mergeCell ref="C10:N10"/>
  </mergeCells>
  <printOptions/>
  <pageMargins left="0.9" right="0.39375" top="0.39375" bottom="0.39375" header="0.5118055555555555" footer="0.5118055555555555"/>
  <pageSetup horizontalDpi="600" verticalDpi="600" orientation="portrait" paperSize="9" scale="84" r:id="rId4"/>
  <rowBreaks count="2" manualBreakCount="2">
    <brk id="8" min="2" max="13" man="1"/>
    <brk id="88" max="255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1:O58"/>
  <sheetViews>
    <sheetView view="pageBreakPreview" zoomScale="85" zoomScaleSheetLayoutView="85" zoomScalePageLayoutView="0" workbookViewId="0" topLeftCell="A1">
      <selection activeCell="G18" sqref="G18"/>
    </sheetView>
  </sheetViews>
  <sheetFormatPr defaultColWidth="9.140625" defaultRowHeight="12.75"/>
  <cols>
    <col min="1" max="1" width="4.8515625" style="205" customWidth="1"/>
    <col min="2" max="2" width="19.57421875" style="205" customWidth="1"/>
    <col min="3" max="3" width="2.8515625" style="206" customWidth="1"/>
    <col min="4" max="4" width="4.8515625" style="206" customWidth="1"/>
    <col min="5" max="5" width="4.28125" style="206" customWidth="1"/>
    <col min="6" max="6" width="14.7109375" style="206" customWidth="1"/>
    <col min="7" max="7" width="4.00390625" style="206" customWidth="1"/>
    <col min="8" max="8" width="4.140625" style="206" customWidth="1"/>
    <col min="9" max="9" width="4.00390625" style="206" customWidth="1"/>
    <col min="10" max="11" width="4.8515625" style="206" customWidth="1"/>
    <col min="12" max="12" width="5.8515625" style="206" customWidth="1"/>
    <col min="13" max="13" width="12.28125" style="206" customWidth="1"/>
    <col min="14" max="16384" width="9.140625" style="207" customWidth="1"/>
  </cols>
  <sheetData>
    <row r="1" spans="1:13" ht="48" customHeight="1">
      <c r="A1" s="394"/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</row>
    <row r="2" spans="1:15" ht="40.5" customHeight="1">
      <c r="A2" s="395" t="s">
        <v>188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O2"/>
    </row>
    <row r="3" spans="1:13" ht="8.25" customHeight="1">
      <c r="A3" s="162"/>
      <c r="B3" s="162"/>
      <c r="C3" s="208"/>
      <c r="D3" s="163"/>
      <c r="E3" s="208"/>
      <c r="F3" s="208"/>
      <c r="G3" s="208"/>
      <c r="H3" s="208"/>
      <c r="I3" s="208"/>
      <c r="J3" s="208"/>
      <c r="K3" s="208"/>
      <c r="L3" s="208"/>
      <c r="M3" s="163"/>
    </row>
    <row r="4" spans="1:13" s="209" customFormat="1" ht="19.5" customHeight="1">
      <c r="A4" s="396" t="s">
        <v>155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</row>
    <row r="5" spans="1:13" s="214" customFormat="1" ht="9.75" customHeight="1">
      <c r="A5" s="210"/>
      <c r="B5" s="211"/>
      <c r="C5" s="211"/>
      <c r="D5" s="211"/>
      <c r="E5" s="211"/>
      <c r="F5" s="211"/>
      <c r="G5" s="211"/>
      <c r="H5" s="211"/>
      <c r="I5" s="211"/>
      <c r="J5" s="211"/>
      <c r="K5" s="212"/>
      <c r="L5" s="212"/>
      <c r="M5" s="213"/>
    </row>
    <row r="6" spans="1:13" s="214" customFormat="1" ht="18" customHeight="1">
      <c r="A6" s="397" t="s">
        <v>156</v>
      </c>
      <c r="B6" s="397"/>
      <c r="C6" s="397"/>
      <c r="D6" s="397"/>
      <c r="E6" s="397"/>
      <c r="F6" s="397"/>
      <c r="G6" s="397"/>
      <c r="H6" s="397"/>
      <c r="I6" s="398" t="s">
        <v>39</v>
      </c>
      <c r="J6" s="398"/>
      <c r="K6" s="398"/>
      <c r="L6" s="398"/>
      <c r="M6" s="398"/>
    </row>
    <row r="7" spans="1:13" s="214" customFormat="1" ht="8.25" customHeight="1">
      <c r="A7" s="215"/>
      <c r="B7" s="216"/>
      <c r="C7" s="217"/>
      <c r="D7" s="217"/>
      <c r="E7" s="218"/>
      <c r="F7" s="219"/>
      <c r="G7" s="218"/>
      <c r="H7" s="217"/>
      <c r="I7" s="218"/>
      <c r="J7" s="218"/>
      <c r="K7" s="218"/>
      <c r="L7" s="187"/>
      <c r="M7" s="220"/>
    </row>
    <row r="8" spans="1:13" s="214" customFormat="1" ht="18" customHeight="1">
      <c r="A8" s="399" t="s">
        <v>157</v>
      </c>
      <c r="B8" s="399"/>
      <c r="C8" s="399"/>
      <c r="D8" s="399"/>
      <c r="E8" s="399"/>
      <c r="F8" s="399"/>
      <c r="G8" s="399"/>
      <c r="H8" s="399"/>
      <c r="I8" s="399"/>
      <c r="J8" s="399"/>
      <c r="K8" s="399"/>
      <c r="L8" s="399"/>
      <c r="M8" s="399"/>
    </row>
    <row r="9" spans="1:13" s="214" customFormat="1" ht="9.75" customHeight="1">
      <c r="A9" s="221"/>
      <c r="B9" s="216"/>
      <c r="C9" s="217"/>
      <c r="D9" s="217"/>
      <c r="E9" s="218"/>
      <c r="F9" s="217"/>
      <c r="G9" s="219"/>
      <c r="H9" s="217"/>
      <c r="I9" s="218"/>
      <c r="J9" s="219"/>
      <c r="K9" s="219"/>
      <c r="L9" s="212"/>
      <c r="M9" s="212"/>
    </row>
    <row r="10" spans="1:13" ht="18.75" customHeight="1">
      <c r="A10" s="403" t="s">
        <v>158</v>
      </c>
      <c r="B10" s="403"/>
      <c r="C10" s="403"/>
      <c r="D10" s="403"/>
      <c r="E10" s="403"/>
      <c r="F10" s="403"/>
      <c r="G10" s="403"/>
      <c r="H10" s="403"/>
      <c r="I10" s="403"/>
      <c r="J10" s="403"/>
      <c r="K10" s="403"/>
      <c r="L10" s="403"/>
      <c r="M10" s="403"/>
    </row>
    <row r="11" spans="1:13" ht="9" customHeight="1">
      <c r="A11" s="161"/>
      <c r="B11" s="162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222"/>
    </row>
    <row r="12" spans="1:13" ht="17.25" customHeight="1">
      <c r="A12" s="153" t="s">
        <v>113</v>
      </c>
      <c r="B12" s="154" t="s">
        <v>159</v>
      </c>
      <c r="C12" s="165"/>
      <c r="D12" s="165"/>
      <c r="E12" s="165"/>
      <c r="F12" s="165"/>
      <c r="G12" s="165"/>
      <c r="H12" s="165"/>
      <c r="I12" s="165"/>
      <c r="J12" s="75"/>
      <c r="K12" s="75"/>
      <c r="L12" s="162"/>
      <c r="M12" s="169"/>
    </row>
    <row r="13" spans="1:13" ht="8.25" customHeight="1">
      <c r="A13" s="161"/>
      <c r="B13" s="165"/>
      <c r="C13" s="165"/>
      <c r="D13" s="165"/>
      <c r="E13" s="165"/>
      <c r="F13" s="165"/>
      <c r="G13" s="165"/>
      <c r="H13" s="165"/>
      <c r="I13" s="165"/>
      <c r="J13" s="162"/>
      <c r="K13" s="162"/>
      <c r="L13" s="165"/>
      <c r="M13" s="174"/>
    </row>
    <row r="14" spans="1:13" ht="17.25" customHeight="1">
      <c r="A14" s="153" t="s">
        <v>110</v>
      </c>
      <c r="B14" s="404" t="s">
        <v>160</v>
      </c>
      <c r="C14" s="404"/>
      <c r="D14" s="404"/>
      <c r="E14" s="404"/>
      <c r="F14" s="404"/>
      <c r="G14" s="404"/>
      <c r="H14" s="404"/>
      <c r="I14" s="404"/>
      <c r="J14" s="404"/>
      <c r="K14" s="223"/>
      <c r="L14" s="165"/>
      <c r="M14" s="224" t="s">
        <v>48</v>
      </c>
    </row>
    <row r="15" spans="1:13" ht="4.5" customHeight="1">
      <c r="A15" s="176"/>
      <c r="B15" s="165"/>
      <c r="C15" s="165"/>
      <c r="D15" s="165"/>
      <c r="E15" s="165"/>
      <c r="F15" s="165"/>
      <c r="G15" s="165"/>
      <c r="H15" s="165"/>
      <c r="I15" s="162"/>
      <c r="J15" s="14"/>
      <c r="K15" s="14"/>
      <c r="L15" s="165"/>
      <c r="M15" s="174"/>
    </row>
    <row r="16" spans="1:13" ht="14.25" customHeight="1">
      <c r="A16" s="176"/>
      <c r="B16" s="165" t="s">
        <v>161</v>
      </c>
      <c r="C16" s="165"/>
      <c r="D16" s="165"/>
      <c r="E16" s="165"/>
      <c r="F16" s="165"/>
      <c r="G16" s="165"/>
      <c r="H16" s="165"/>
      <c r="I16" s="162"/>
      <c r="J16" s="14"/>
      <c r="K16" s="14"/>
      <c r="L16" s="165"/>
      <c r="M16" s="225">
        <v>10</v>
      </c>
    </row>
    <row r="17" spans="1:13" ht="3.75" customHeight="1">
      <c r="A17" s="176"/>
      <c r="B17" s="165"/>
      <c r="C17" s="165"/>
      <c r="D17" s="165"/>
      <c r="E17" s="165"/>
      <c r="F17" s="165"/>
      <c r="G17" s="165"/>
      <c r="H17" s="165"/>
      <c r="I17" s="162"/>
      <c r="J17" s="14"/>
      <c r="K17" s="14"/>
      <c r="L17" s="165"/>
      <c r="M17" s="225"/>
    </row>
    <row r="18" spans="1:13" ht="14.25" customHeight="1">
      <c r="A18" s="176"/>
      <c r="B18" s="165" t="s">
        <v>10</v>
      </c>
      <c r="C18" s="165"/>
      <c r="D18" s="165"/>
      <c r="E18" s="165"/>
      <c r="F18" s="165"/>
      <c r="G18" s="165"/>
      <c r="H18" s="165"/>
      <c r="I18" s="162"/>
      <c r="J18" s="14"/>
      <c r="K18" s="14"/>
      <c r="L18" s="165"/>
      <c r="M18" s="225">
        <v>10</v>
      </c>
    </row>
    <row r="19" spans="1:13" ht="3.75" customHeight="1">
      <c r="A19" s="176"/>
      <c r="B19" s="165"/>
      <c r="C19" s="165"/>
      <c r="D19" s="165"/>
      <c r="E19" s="165"/>
      <c r="F19" s="165"/>
      <c r="G19" s="165"/>
      <c r="H19" s="165"/>
      <c r="I19" s="162"/>
      <c r="J19" s="14"/>
      <c r="K19" s="14"/>
      <c r="L19" s="165"/>
      <c r="M19" s="225"/>
    </row>
    <row r="20" spans="1:13" ht="14.25" customHeight="1">
      <c r="A20" s="176"/>
      <c r="B20" s="165" t="s">
        <v>11</v>
      </c>
      <c r="C20" s="165"/>
      <c r="D20" s="165"/>
      <c r="E20" s="165"/>
      <c r="F20" s="165"/>
      <c r="G20" s="165"/>
      <c r="H20" s="165"/>
      <c r="I20" s="162"/>
      <c r="J20" s="14"/>
      <c r="K20" s="14"/>
      <c r="L20" s="165"/>
      <c r="M20" s="225">
        <v>8</v>
      </c>
    </row>
    <row r="21" spans="1:13" ht="3.75" customHeight="1">
      <c r="A21" s="176"/>
      <c r="B21" s="165"/>
      <c r="C21" s="165"/>
      <c r="D21" s="165"/>
      <c r="E21" s="165"/>
      <c r="F21" s="165"/>
      <c r="G21" s="165"/>
      <c r="H21" s="165"/>
      <c r="I21" s="162"/>
      <c r="J21" s="14"/>
      <c r="K21" s="14"/>
      <c r="L21" s="165"/>
      <c r="M21" s="225"/>
    </row>
    <row r="22" spans="1:13" ht="14.25" customHeight="1">
      <c r="A22" s="176"/>
      <c r="B22" s="165" t="s">
        <v>12</v>
      </c>
      <c r="C22" s="165"/>
      <c r="D22" s="165"/>
      <c r="E22" s="165"/>
      <c r="F22" s="165"/>
      <c r="G22" s="165"/>
      <c r="H22" s="165"/>
      <c r="I22" s="162"/>
      <c r="J22" s="14"/>
      <c r="K22" s="14"/>
      <c r="L22" s="165"/>
      <c r="M22" s="225">
        <v>5</v>
      </c>
    </row>
    <row r="23" spans="1:13" ht="3.75" customHeight="1">
      <c r="A23" s="176"/>
      <c r="B23" s="165"/>
      <c r="C23" s="165"/>
      <c r="D23" s="165"/>
      <c r="E23" s="165"/>
      <c r="F23" s="165"/>
      <c r="G23" s="165"/>
      <c r="H23" s="165"/>
      <c r="I23" s="162"/>
      <c r="J23" s="14"/>
      <c r="K23" s="14"/>
      <c r="L23" s="165"/>
      <c r="M23" s="174"/>
    </row>
    <row r="24" spans="1:13" ht="11.25" customHeight="1">
      <c r="A24" s="176"/>
      <c r="B24" s="226" t="s">
        <v>162</v>
      </c>
      <c r="C24" s="165"/>
      <c r="D24" s="165"/>
      <c r="E24" s="165"/>
      <c r="F24" s="165"/>
      <c r="G24" s="165"/>
      <c r="H24" s="165"/>
      <c r="I24" s="162"/>
      <c r="J24" s="14"/>
      <c r="K24" s="14"/>
      <c r="L24" s="165"/>
      <c r="M24" s="174"/>
    </row>
    <row r="25" spans="1:13" ht="3" customHeight="1">
      <c r="A25" s="176"/>
      <c r="B25" s="226"/>
      <c r="C25" s="165"/>
      <c r="D25" s="165"/>
      <c r="E25" s="165"/>
      <c r="F25" s="165"/>
      <c r="G25" s="165"/>
      <c r="H25" s="165"/>
      <c r="I25" s="162"/>
      <c r="J25" s="14"/>
      <c r="K25" s="14"/>
      <c r="L25" s="165"/>
      <c r="M25" s="174"/>
    </row>
    <row r="26" spans="1:13" ht="13.5" customHeight="1">
      <c r="A26" s="176"/>
      <c r="B26" s="226"/>
      <c r="C26" s="227" t="s">
        <v>163</v>
      </c>
      <c r="D26" s="165"/>
      <c r="E26" s="165"/>
      <c r="F26" s="165"/>
      <c r="G26" s="165"/>
      <c r="H26" s="165"/>
      <c r="I26" s="162"/>
      <c r="J26" s="14"/>
      <c r="K26" s="14"/>
      <c r="L26" s="187" t="s">
        <v>140</v>
      </c>
      <c r="M26" s="178"/>
    </row>
    <row r="27" spans="1:13" ht="6" customHeight="1">
      <c r="A27" s="176"/>
      <c r="B27" s="226"/>
      <c r="C27" s="165"/>
      <c r="D27" s="165"/>
      <c r="E27" s="165"/>
      <c r="F27" s="165"/>
      <c r="G27" s="165"/>
      <c r="H27" s="165"/>
      <c r="I27" s="162"/>
      <c r="J27" s="14"/>
      <c r="K27" s="14"/>
      <c r="L27" s="165"/>
      <c r="M27" s="174"/>
    </row>
    <row r="28" spans="1:13" ht="6" customHeight="1">
      <c r="A28" s="161"/>
      <c r="B28" s="165"/>
      <c r="C28" s="165"/>
      <c r="D28" s="165"/>
      <c r="E28" s="165"/>
      <c r="F28" s="165"/>
      <c r="G28" s="165"/>
      <c r="H28" s="165"/>
      <c r="I28" s="165"/>
      <c r="J28" s="162"/>
      <c r="K28" s="162"/>
      <c r="L28" s="165"/>
      <c r="M28" s="174"/>
    </row>
    <row r="29" spans="1:13" ht="31.5" customHeight="1">
      <c r="A29" s="228" t="s">
        <v>111</v>
      </c>
      <c r="B29" s="405" t="s">
        <v>164</v>
      </c>
      <c r="C29" s="405"/>
      <c r="D29" s="405"/>
      <c r="E29" s="405"/>
      <c r="F29" s="405"/>
      <c r="G29" s="405"/>
      <c r="H29" s="405"/>
      <c r="I29" s="405"/>
      <c r="J29" s="405"/>
      <c r="K29" s="405"/>
      <c r="L29" s="229" t="s">
        <v>129</v>
      </c>
      <c r="M29" s="230">
        <f>M12*M26/100</f>
        <v>0</v>
      </c>
    </row>
    <row r="30" spans="1:13" ht="9.75" customHeight="1">
      <c r="A30" s="162"/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</row>
    <row r="31" spans="1:13" ht="18" customHeight="1">
      <c r="A31" s="403" t="s">
        <v>165</v>
      </c>
      <c r="B31" s="403"/>
      <c r="C31" s="403"/>
      <c r="D31" s="403"/>
      <c r="E31" s="403"/>
      <c r="F31" s="403"/>
      <c r="G31" s="403"/>
      <c r="H31" s="403"/>
      <c r="I31" s="403"/>
      <c r="J31" s="403"/>
      <c r="K31" s="403"/>
      <c r="L31" s="403"/>
      <c r="M31" s="403"/>
    </row>
    <row r="32" spans="1:13" ht="4.5" customHeight="1">
      <c r="A32" s="161"/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94"/>
    </row>
    <row r="33" spans="1:13" ht="16.5" customHeight="1">
      <c r="A33" s="153" t="s">
        <v>130</v>
      </c>
      <c r="B33" s="154" t="s">
        <v>159</v>
      </c>
      <c r="C33" s="165"/>
      <c r="D33" s="165"/>
      <c r="E33" s="165"/>
      <c r="F33" s="165"/>
      <c r="G33" s="165"/>
      <c r="H33" s="165"/>
      <c r="I33" s="165"/>
      <c r="J33" s="75"/>
      <c r="K33" s="75"/>
      <c r="L33" s="162"/>
      <c r="M33" s="169"/>
    </row>
    <row r="34" spans="1:13" ht="6" customHeight="1">
      <c r="A34" s="161"/>
      <c r="B34" s="165"/>
      <c r="C34" s="165"/>
      <c r="D34" s="165"/>
      <c r="E34" s="165"/>
      <c r="F34" s="165"/>
      <c r="G34" s="165"/>
      <c r="H34" s="165"/>
      <c r="I34" s="165"/>
      <c r="J34" s="162"/>
      <c r="K34" s="162"/>
      <c r="L34" s="165"/>
      <c r="M34" s="194"/>
    </row>
    <row r="35" spans="1:13" ht="15.75" customHeight="1">
      <c r="A35" s="153" t="s">
        <v>142</v>
      </c>
      <c r="B35" s="404" t="s">
        <v>166</v>
      </c>
      <c r="C35" s="404"/>
      <c r="D35" s="404"/>
      <c r="E35" s="404"/>
      <c r="F35" s="404"/>
      <c r="G35" s="404"/>
      <c r="H35" s="404"/>
      <c r="I35" s="404"/>
      <c r="J35" s="404"/>
      <c r="K35" s="14"/>
      <c r="L35" s="165"/>
      <c r="M35" s="224" t="s">
        <v>48</v>
      </c>
    </row>
    <row r="36" spans="1:13" ht="4.5" customHeight="1">
      <c r="A36" s="176"/>
      <c r="B36" s="165"/>
      <c r="C36" s="165"/>
      <c r="D36" s="165"/>
      <c r="E36" s="165"/>
      <c r="F36" s="165"/>
      <c r="G36" s="165"/>
      <c r="H36" s="165"/>
      <c r="I36" s="162"/>
      <c r="J36" s="14"/>
      <c r="K36" s="14"/>
      <c r="L36" s="165"/>
      <c r="M36" s="174"/>
    </row>
    <row r="37" spans="1:13" ht="12.75" customHeight="1">
      <c r="A37" s="176"/>
      <c r="B37" s="165" t="s">
        <v>161</v>
      </c>
      <c r="C37" s="165"/>
      <c r="D37" s="165"/>
      <c r="E37" s="165"/>
      <c r="F37" s="165"/>
      <c r="G37" s="165"/>
      <c r="H37" s="165"/>
      <c r="I37" s="162"/>
      <c r="J37" s="14"/>
      <c r="K37" s="14"/>
      <c r="L37" s="165"/>
      <c r="M37" s="225">
        <v>10</v>
      </c>
    </row>
    <row r="38" spans="1:13" ht="4.5" customHeight="1">
      <c r="A38" s="176"/>
      <c r="B38" s="165"/>
      <c r="C38" s="165"/>
      <c r="D38" s="165"/>
      <c r="E38" s="165"/>
      <c r="F38" s="165"/>
      <c r="G38" s="165"/>
      <c r="H38" s="165"/>
      <c r="I38" s="162"/>
      <c r="J38" s="14"/>
      <c r="K38" s="14"/>
      <c r="L38" s="165"/>
      <c r="M38" s="225"/>
    </row>
    <row r="39" spans="1:13" ht="12.75" customHeight="1">
      <c r="A39" s="176"/>
      <c r="B39" s="165" t="s">
        <v>10</v>
      </c>
      <c r="C39" s="165"/>
      <c r="D39" s="165"/>
      <c r="E39" s="165"/>
      <c r="F39" s="165"/>
      <c r="G39" s="165"/>
      <c r="H39" s="165"/>
      <c r="I39" s="162"/>
      <c r="J39" s="14"/>
      <c r="K39" s="14"/>
      <c r="L39" s="165"/>
      <c r="M39" s="225">
        <v>10</v>
      </c>
    </row>
    <row r="40" spans="1:13" ht="6" customHeight="1">
      <c r="A40" s="176"/>
      <c r="B40" s="165"/>
      <c r="C40" s="165"/>
      <c r="D40" s="165"/>
      <c r="E40" s="165"/>
      <c r="F40" s="165"/>
      <c r="G40" s="165"/>
      <c r="H40" s="165"/>
      <c r="I40" s="162"/>
      <c r="J40" s="14"/>
      <c r="K40" s="14"/>
      <c r="L40" s="165"/>
      <c r="M40" s="225"/>
    </row>
    <row r="41" spans="1:13" ht="12.75" customHeight="1">
      <c r="A41" s="176"/>
      <c r="B41" s="165" t="s">
        <v>11</v>
      </c>
      <c r="C41" s="165"/>
      <c r="D41" s="165"/>
      <c r="E41" s="165"/>
      <c r="F41" s="165"/>
      <c r="G41" s="165"/>
      <c r="H41" s="165"/>
      <c r="I41" s="162"/>
      <c r="J41" s="14"/>
      <c r="K41" s="14"/>
      <c r="L41" s="165"/>
      <c r="M41" s="225">
        <v>8</v>
      </c>
    </row>
    <row r="42" spans="1:13" ht="6" customHeight="1">
      <c r="A42" s="176"/>
      <c r="B42" s="165"/>
      <c r="C42" s="165"/>
      <c r="D42" s="165"/>
      <c r="E42" s="165"/>
      <c r="F42" s="165"/>
      <c r="G42" s="165"/>
      <c r="H42" s="165"/>
      <c r="I42" s="162"/>
      <c r="J42" s="14"/>
      <c r="K42" s="14"/>
      <c r="L42" s="165"/>
      <c r="M42" s="225"/>
    </row>
    <row r="43" spans="1:13" ht="15.75">
      <c r="A43" s="176"/>
      <c r="B43" s="165" t="s">
        <v>12</v>
      </c>
      <c r="C43" s="165"/>
      <c r="D43" s="165"/>
      <c r="E43" s="165"/>
      <c r="F43" s="165"/>
      <c r="G43" s="165"/>
      <c r="H43" s="165"/>
      <c r="I43" s="162"/>
      <c r="J43" s="14"/>
      <c r="K43" s="14"/>
      <c r="L43" s="165"/>
      <c r="M43" s="225">
        <v>5</v>
      </c>
    </row>
    <row r="44" spans="1:13" ht="4.5" customHeight="1">
      <c r="A44" s="176"/>
      <c r="B44" s="165"/>
      <c r="C44" s="165"/>
      <c r="D44" s="165"/>
      <c r="E44" s="165"/>
      <c r="F44" s="165"/>
      <c r="G44" s="165"/>
      <c r="H44" s="165"/>
      <c r="I44" s="162"/>
      <c r="J44" s="14"/>
      <c r="K44" s="14"/>
      <c r="L44" s="165"/>
      <c r="M44" s="174"/>
    </row>
    <row r="45" spans="1:13" ht="12" customHeight="1">
      <c r="A45" s="176"/>
      <c r="B45" s="226" t="s">
        <v>162</v>
      </c>
      <c r="C45" s="165"/>
      <c r="D45" s="165"/>
      <c r="E45" s="165"/>
      <c r="F45" s="165"/>
      <c r="G45" s="165"/>
      <c r="H45" s="165"/>
      <c r="I45" s="162"/>
      <c r="J45" s="14"/>
      <c r="K45" s="14"/>
      <c r="L45" s="165"/>
      <c r="M45" s="174"/>
    </row>
    <row r="46" spans="1:13" ht="3.75" customHeight="1">
      <c r="A46" s="176"/>
      <c r="B46" s="226"/>
      <c r="C46" s="165"/>
      <c r="D46" s="165"/>
      <c r="E46" s="165"/>
      <c r="F46" s="165"/>
      <c r="G46" s="165"/>
      <c r="H46" s="165"/>
      <c r="I46" s="162"/>
      <c r="J46" s="14"/>
      <c r="K46" s="14"/>
      <c r="L46" s="165"/>
      <c r="M46" s="174"/>
    </row>
    <row r="47" spans="1:13" ht="13.5" customHeight="1">
      <c r="A47" s="176"/>
      <c r="B47" s="226"/>
      <c r="C47" s="227" t="s">
        <v>163</v>
      </c>
      <c r="D47" s="165"/>
      <c r="E47" s="165"/>
      <c r="F47" s="165"/>
      <c r="G47" s="165"/>
      <c r="H47" s="165"/>
      <c r="I47" s="162"/>
      <c r="J47" s="14"/>
      <c r="K47" s="14"/>
      <c r="L47" s="187" t="s">
        <v>140</v>
      </c>
      <c r="M47" s="178"/>
    </row>
    <row r="48" spans="1:13" ht="5.25" customHeight="1">
      <c r="A48" s="176"/>
      <c r="B48" s="226"/>
      <c r="C48" s="227"/>
      <c r="D48" s="165"/>
      <c r="E48" s="165"/>
      <c r="F48" s="165"/>
      <c r="G48" s="165"/>
      <c r="H48" s="165"/>
      <c r="I48" s="162"/>
      <c r="J48" s="14"/>
      <c r="K48" s="14"/>
      <c r="L48" s="187"/>
      <c r="M48" s="177"/>
    </row>
    <row r="49" spans="1:13" ht="5.25" customHeight="1">
      <c r="A49" s="161"/>
      <c r="B49" s="165"/>
      <c r="C49" s="165"/>
      <c r="D49" s="165"/>
      <c r="E49" s="165"/>
      <c r="F49" s="165"/>
      <c r="G49" s="165"/>
      <c r="H49" s="165"/>
      <c r="I49" s="165"/>
      <c r="J49" s="162"/>
      <c r="K49" s="162"/>
      <c r="L49" s="165"/>
      <c r="M49" s="194"/>
    </row>
    <row r="50" spans="1:13" ht="15.75">
      <c r="A50" s="228" t="s">
        <v>167</v>
      </c>
      <c r="B50" s="231" t="s">
        <v>168</v>
      </c>
      <c r="C50" s="232"/>
      <c r="D50" s="232"/>
      <c r="E50" s="232"/>
      <c r="F50" s="232"/>
      <c r="G50" s="232"/>
      <c r="H50" s="232"/>
      <c r="I50" s="232"/>
      <c r="J50" s="204"/>
      <c r="K50" s="204"/>
      <c r="L50" s="229" t="s">
        <v>129</v>
      </c>
      <c r="M50" s="172">
        <f>M33*M47/100</f>
        <v>0</v>
      </c>
    </row>
    <row r="51" spans="1:13" ht="6" customHeight="1">
      <c r="A51" s="221"/>
      <c r="B51" s="154"/>
      <c r="C51" s="165"/>
      <c r="D51" s="165"/>
      <c r="E51" s="165"/>
      <c r="F51" s="165"/>
      <c r="G51" s="165"/>
      <c r="H51" s="165"/>
      <c r="I51" s="165"/>
      <c r="J51" s="162"/>
      <c r="K51" s="162"/>
      <c r="L51" s="165"/>
      <c r="M51" s="193"/>
    </row>
    <row r="52" spans="1:13" ht="6" customHeight="1">
      <c r="A52" s="221"/>
      <c r="B52" s="154"/>
      <c r="C52" s="165"/>
      <c r="D52" s="165"/>
      <c r="E52" s="165"/>
      <c r="F52" s="165"/>
      <c r="G52" s="165"/>
      <c r="H52" s="165"/>
      <c r="I52" s="165"/>
      <c r="J52" s="162"/>
      <c r="K52" s="162"/>
      <c r="L52" s="165"/>
      <c r="M52" s="193"/>
    </row>
    <row r="53" spans="1:13" ht="18.75" customHeight="1">
      <c r="A53" s="406" t="s">
        <v>169</v>
      </c>
      <c r="B53" s="406"/>
      <c r="C53" s="406"/>
      <c r="D53" s="406"/>
      <c r="E53" s="406"/>
      <c r="F53" s="406"/>
      <c r="G53" s="406"/>
      <c r="H53" s="406"/>
      <c r="I53" s="406"/>
      <c r="J53" s="406"/>
      <c r="K53" s="406"/>
      <c r="L53" s="406"/>
      <c r="M53" s="406"/>
    </row>
    <row r="54" spans="1:13" ht="4.5" customHeight="1">
      <c r="A54" s="77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4.5" customHeight="1">
      <c r="A55" s="77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5.75">
      <c r="A56" s="233" t="s">
        <v>111</v>
      </c>
      <c r="B56" s="234">
        <f>M29</f>
        <v>0</v>
      </c>
      <c r="C56" s="235"/>
      <c r="D56" s="236" t="s">
        <v>170</v>
      </c>
      <c r="E56" s="233" t="s">
        <v>167</v>
      </c>
      <c r="F56" s="237">
        <f>M50</f>
        <v>0</v>
      </c>
      <c r="G56" s="235"/>
      <c r="H56" s="235"/>
      <c r="I56" s="238" t="s">
        <v>129</v>
      </c>
      <c r="J56" s="400">
        <f>(B56+F56)</f>
        <v>0</v>
      </c>
      <c r="K56" s="400"/>
      <c r="L56" s="400"/>
      <c r="M56" s="400"/>
    </row>
    <row r="57" spans="1:13" ht="19.5" customHeight="1">
      <c r="A57" s="77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22.5" customHeight="1">
      <c r="A58" s="401" t="s">
        <v>171</v>
      </c>
      <c r="B58" s="401"/>
      <c r="C58" s="76"/>
      <c r="D58" s="76"/>
      <c r="E58" s="76"/>
      <c r="F58" s="402" t="s">
        <v>172</v>
      </c>
      <c r="G58" s="402"/>
      <c r="H58" s="402"/>
      <c r="I58" s="402"/>
      <c r="J58" s="402"/>
      <c r="K58" s="402"/>
      <c r="L58" s="402"/>
      <c r="M58" s="402"/>
    </row>
    <row r="59" ht="8.25" customHeight="1"/>
    <row r="60" ht="6" customHeight="1"/>
    <row r="61" ht="6" customHeight="1"/>
    <row r="62" ht="18" customHeight="1"/>
    <row r="64" ht="4.5" customHeight="1"/>
    <row r="66" ht="4.5" customHeight="1"/>
    <row r="68" ht="4.5" customHeight="1"/>
    <row r="70" ht="4.5" customHeight="1"/>
  </sheetData>
  <sheetProtection selectLockedCells="1" selectUnlockedCells="1"/>
  <mergeCells count="15">
    <mergeCell ref="J56:M56"/>
    <mergeCell ref="A58:B58"/>
    <mergeCell ref="F58:M58"/>
    <mergeCell ref="A10:M10"/>
    <mergeCell ref="B14:J14"/>
    <mergeCell ref="B29:K29"/>
    <mergeCell ref="A31:M31"/>
    <mergeCell ref="B35:J35"/>
    <mergeCell ref="A53:M53"/>
    <mergeCell ref="A1:M1"/>
    <mergeCell ref="A2:M2"/>
    <mergeCell ref="A4:M4"/>
    <mergeCell ref="A6:H6"/>
    <mergeCell ref="I6:M6"/>
    <mergeCell ref="A8:M8"/>
  </mergeCells>
  <printOptions horizontalCentered="1" verticalCentered="1"/>
  <pageMargins left="0.39375" right="0.39375" top="0.7875" bottom="0.7875" header="0.5118055555555555" footer="0.511805555555555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Panerai</dc:creator>
  <cp:keywords/>
  <dc:description/>
  <cp:lastModifiedBy>Laura Panerai</cp:lastModifiedBy>
  <cp:lastPrinted>2022-06-27T12:51:27Z</cp:lastPrinted>
  <dcterms:created xsi:type="dcterms:W3CDTF">2022-06-27T12:29:35Z</dcterms:created>
  <dcterms:modified xsi:type="dcterms:W3CDTF">2023-01-18T17:26:10Z</dcterms:modified>
  <cp:category/>
  <cp:version/>
  <cp:contentType/>
  <cp:contentStatus/>
</cp:coreProperties>
</file>